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71" i="1" l="1"/>
  <c r="AC71" i="1"/>
  <c r="Z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Y70" i="1"/>
  <c r="AA70" i="1" s="1"/>
  <c r="Y69" i="1"/>
  <c r="AB69" i="1" s="1"/>
  <c r="Y68" i="1"/>
  <c r="AA68" i="1" s="1"/>
  <c r="Y67" i="1"/>
  <c r="AB67" i="1" s="1"/>
  <c r="Y66" i="1"/>
  <c r="AA66" i="1" s="1"/>
  <c r="Y65" i="1"/>
  <c r="AB65" i="1" s="1"/>
  <c r="Y64" i="1"/>
  <c r="AA64" i="1" s="1"/>
  <c r="Y63" i="1"/>
  <c r="AB63" i="1" s="1"/>
  <c r="Y62" i="1"/>
  <c r="AA62" i="1" s="1"/>
  <c r="Y61" i="1"/>
  <c r="AB61" i="1" s="1"/>
  <c r="Y60" i="1"/>
  <c r="AA60" i="1" s="1"/>
  <c r="Y59" i="1"/>
  <c r="AB59" i="1" s="1"/>
  <c r="Y58" i="1"/>
  <c r="AA58" i="1" s="1"/>
  <c r="Y57" i="1"/>
  <c r="AB57" i="1" s="1"/>
  <c r="Y56" i="1"/>
  <c r="AA56" i="1" s="1"/>
  <c r="Y55" i="1"/>
  <c r="AB55" i="1" s="1"/>
  <c r="Y54" i="1"/>
  <c r="AA54" i="1" s="1"/>
  <c r="Y53" i="1"/>
  <c r="AB53" i="1" s="1"/>
  <c r="Y52" i="1"/>
  <c r="AA52" i="1" s="1"/>
  <c r="Y51" i="1"/>
  <c r="AB51" i="1" s="1"/>
  <c r="Y50" i="1"/>
  <c r="AA50" i="1" s="1"/>
  <c r="Y49" i="1"/>
  <c r="AB49" i="1" s="1"/>
  <c r="Y48" i="1"/>
  <c r="AA48" i="1" s="1"/>
  <c r="Y47" i="1"/>
  <c r="AB47" i="1" s="1"/>
  <c r="Y46" i="1"/>
  <c r="AA46" i="1" s="1"/>
  <c r="Y45" i="1"/>
  <c r="AB45" i="1" s="1"/>
  <c r="Y44" i="1"/>
  <c r="AA44" i="1" s="1"/>
  <c r="Y43" i="1"/>
  <c r="AB43" i="1" s="1"/>
  <c r="Y42" i="1"/>
  <c r="AA42" i="1" s="1"/>
  <c r="Y41" i="1"/>
  <c r="AB41" i="1" s="1"/>
  <c r="Y40" i="1"/>
  <c r="AA40" i="1" s="1"/>
  <c r="Y39" i="1"/>
  <c r="AB39" i="1" s="1"/>
  <c r="Y38" i="1"/>
  <c r="AA38" i="1" s="1"/>
  <c r="Y37" i="1"/>
  <c r="AB37" i="1" s="1"/>
  <c r="Y36" i="1"/>
  <c r="AA36" i="1" s="1"/>
  <c r="Y35" i="1"/>
  <c r="AB35" i="1" s="1"/>
  <c r="Y34" i="1"/>
  <c r="AA34" i="1" s="1"/>
  <c r="Y33" i="1"/>
  <c r="AB33" i="1" s="1"/>
  <c r="AA32" i="1"/>
  <c r="Y32" i="1"/>
  <c r="AB32" i="1" s="1"/>
  <c r="Y31" i="1"/>
  <c r="AB31" i="1" s="1"/>
  <c r="Y30" i="1"/>
  <c r="AB30" i="1" s="1"/>
  <c r="Y29" i="1"/>
  <c r="AB29" i="1" s="1"/>
  <c r="Y28" i="1"/>
  <c r="AB28" i="1" s="1"/>
  <c r="AB27" i="1"/>
  <c r="Y27" i="1"/>
  <c r="Y26" i="1"/>
  <c r="AB26" i="1" s="1"/>
  <c r="Y25" i="1"/>
  <c r="AB25" i="1" s="1"/>
  <c r="Y24" i="1"/>
  <c r="AB24" i="1" s="1"/>
  <c r="AA23" i="1"/>
  <c r="Y23" i="1"/>
  <c r="AB23" i="1" s="1"/>
  <c r="Y22" i="1"/>
  <c r="AB22" i="1" s="1"/>
  <c r="Y21" i="1"/>
  <c r="AB21" i="1" s="1"/>
  <c r="Y20" i="1"/>
  <c r="AB20" i="1" s="1"/>
  <c r="AA19" i="1"/>
  <c r="Y19" i="1"/>
  <c r="AB19" i="1" s="1"/>
  <c r="Y18" i="1"/>
  <c r="AB18" i="1" s="1"/>
  <c r="Y17" i="1"/>
  <c r="AB17" i="1" s="1"/>
  <c r="Y16" i="1"/>
  <c r="AB16" i="1" s="1"/>
  <c r="AA15" i="1"/>
  <c r="Y15" i="1"/>
  <c r="AB15" i="1" s="1"/>
  <c r="Y14" i="1"/>
  <c r="AB14" i="1" s="1"/>
  <c r="Y13" i="1"/>
  <c r="AB13" i="1" s="1"/>
  <c r="Y12" i="1"/>
  <c r="AB12" i="1" s="1"/>
  <c r="AA11" i="1"/>
  <c r="Y11" i="1"/>
  <c r="AB11" i="1" s="1"/>
  <c r="Y10" i="1"/>
  <c r="AB10" i="1" s="1"/>
  <c r="Y9" i="1"/>
  <c r="AB9" i="1" s="1"/>
  <c r="Y8" i="1"/>
  <c r="AB8" i="1" s="1"/>
  <c r="AA7" i="1"/>
  <c r="Y7" i="1"/>
  <c r="AB7" i="1" s="1"/>
  <c r="Y6" i="1"/>
  <c r="AB6" i="1" s="1"/>
  <c r="Y5" i="1"/>
  <c r="AB5" i="1" s="1"/>
  <c r="Y4" i="1"/>
  <c r="AB4" i="1" s="1"/>
  <c r="AA3" i="1"/>
  <c r="Y3" i="1"/>
  <c r="Y71" i="1" l="1"/>
  <c r="AB71" i="1" s="1"/>
  <c r="AA5" i="1"/>
  <c r="AA9" i="1"/>
  <c r="AA13" i="1"/>
  <c r="AA17" i="1"/>
  <c r="AA21" i="1"/>
  <c r="AA25" i="1"/>
  <c r="AA30" i="1"/>
  <c r="AA28" i="1"/>
  <c r="AB3" i="1"/>
  <c r="AA4" i="1"/>
  <c r="AA6" i="1"/>
  <c r="AA8" i="1"/>
  <c r="AA10" i="1"/>
  <c r="AA12" i="1"/>
  <c r="AA14" i="1"/>
  <c r="AA16" i="1"/>
  <c r="AA18" i="1"/>
  <c r="AA20" i="1"/>
  <c r="AA22" i="1"/>
  <c r="AA24" i="1"/>
  <c r="AA26" i="1"/>
  <c r="AA29" i="1"/>
  <c r="AA31" i="1"/>
  <c r="AA33" i="1"/>
  <c r="AB34" i="1"/>
  <c r="AA35" i="1"/>
  <c r="AB36" i="1"/>
  <c r="AA37" i="1"/>
  <c r="AB38" i="1"/>
  <c r="AA39" i="1"/>
  <c r="AB40" i="1"/>
  <c r="AA41" i="1"/>
  <c r="AB42" i="1"/>
  <c r="AA43" i="1"/>
  <c r="AB44" i="1"/>
  <c r="AA45" i="1"/>
  <c r="AB46" i="1"/>
  <c r="AA47" i="1"/>
  <c r="AB48" i="1"/>
  <c r="AA49" i="1"/>
  <c r="AB50" i="1"/>
  <c r="AA51" i="1"/>
  <c r="AB52" i="1"/>
  <c r="AA53" i="1"/>
  <c r="AB54" i="1"/>
  <c r="AA55" i="1"/>
  <c r="AB56" i="1"/>
  <c r="AA57" i="1"/>
  <c r="AB58" i="1"/>
  <c r="AA59" i="1"/>
  <c r="AB60" i="1"/>
  <c r="AA61" i="1"/>
  <c r="AB62" i="1"/>
  <c r="AA63" i="1"/>
  <c r="AB64" i="1"/>
  <c r="AA65" i="1"/>
  <c r="AB66" i="1"/>
  <c r="AA67" i="1"/>
  <c r="AB68" i="1"/>
  <c r="AA69" i="1"/>
  <c r="AB70" i="1"/>
  <c r="AA71" i="1" l="1"/>
</calcChain>
</file>

<file path=xl/sharedStrings.xml><?xml version="1.0" encoding="utf-8"?>
<sst xmlns="http://schemas.openxmlformats.org/spreadsheetml/2006/main" count="156" uniqueCount="98">
  <si>
    <t xml:space="preserve">Computer / </t>
  </si>
  <si>
    <t>SALC</t>
  </si>
  <si>
    <t>hall</t>
  </si>
  <si>
    <t>flower</t>
  </si>
  <si>
    <t>conting</t>
  </si>
  <si>
    <t>Publications</t>
  </si>
  <si>
    <t>lease</t>
  </si>
  <si>
    <t>village</t>
  </si>
  <si>
    <t>Date</t>
  </si>
  <si>
    <t>To Whom Paid</t>
  </si>
  <si>
    <t>Particulars</t>
  </si>
  <si>
    <t>Maintenance</t>
  </si>
  <si>
    <t>salary</t>
  </si>
  <si>
    <t>Stationery</t>
  </si>
  <si>
    <t>Subs</t>
  </si>
  <si>
    <t>Insurance</t>
  </si>
  <si>
    <t>Training</t>
  </si>
  <si>
    <t>Audit</t>
  </si>
  <si>
    <t>APM</t>
  </si>
  <si>
    <t>wreath</t>
  </si>
  <si>
    <t>Newsletter</t>
  </si>
  <si>
    <t>hire</t>
  </si>
  <si>
    <t>comp</t>
  </si>
  <si>
    <t>xmas tree</t>
  </si>
  <si>
    <t>Play inp</t>
  </si>
  <si>
    <t>Grants</t>
  </si>
  <si>
    <t>reserve</t>
  </si>
  <si>
    <t>Data Prot</t>
  </si>
  <si>
    <t>land</t>
  </si>
  <si>
    <t>Youth</t>
  </si>
  <si>
    <t>projects</t>
  </si>
  <si>
    <t>Elections</t>
  </si>
  <si>
    <t>Cheque</t>
  </si>
  <si>
    <t>Check</t>
  </si>
  <si>
    <t>s137</t>
  </si>
  <si>
    <t>VAT</t>
  </si>
  <si>
    <t>HMRC</t>
  </si>
  <si>
    <t>Tax HMRC</t>
  </si>
  <si>
    <t>P Williams</t>
  </si>
  <si>
    <t>P Wiliams</t>
  </si>
  <si>
    <t>Maintenance insurance contribution</t>
  </si>
  <si>
    <t>SSDC</t>
  </si>
  <si>
    <t>Bus shelter repairs</t>
  </si>
  <si>
    <t>Play area inspections</t>
  </si>
  <si>
    <t>Mr B O'Hara</t>
  </si>
  <si>
    <t>Mileage expenses</t>
  </si>
  <si>
    <t xml:space="preserve">Maintenance </t>
  </si>
  <si>
    <t>Came and Company</t>
  </si>
  <si>
    <t>PC insurance</t>
  </si>
  <si>
    <t>Affiliation Fees</t>
  </si>
  <si>
    <t>KM School</t>
  </si>
  <si>
    <t>Hall hire APM</t>
  </si>
  <si>
    <t>Reimburse norton anti virus</t>
  </si>
  <si>
    <t>KM Methodist Church</t>
  </si>
  <si>
    <t>Friday Club Grant</t>
  </si>
  <si>
    <t>Reimburse internal auditor vouchers</t>
  </si>
  <si>
    <t>N Weeks</t>
  </si>
  <si>
    <t>Hedge Cutting Village Hall, Chruch Street</t>
  </si>
  <si>
    <t>Postage Stationery, reimburse</t>
  </si>
  <si>
    <t>Keinton Stores</t>
  </si>
  <si>
    <t>APM refreshments</t>
  </si>
  <si>
    <t>KM Village Hall</t>
  </si>
  <si>
    <t>Lease of Land</t>
  </si>
  <si>
    <t>Viridor Waste Management</t>
  </si>
  <si>
    <t>3rd Party Entrust Funding (KM Playing Field)</t>
  </si>
  <si>
    <t>B Goodall</t>
  </si>
  <si>
    <t>reimburse trophy engraving</t>
  </si>
  <si>
    <t>T Edwards</t>
  </si>
  <si>
    <t>Phonebox paint</t>
  </si>
  <si>
    <t>Information Commissioner</t>
  </si>
  <si>
    <t>Data Protection Registration</t>
  </si>
  <si>
    <t>Grant</t>
  </si>
  <si>
    <t>Annual playground Insp, Risk assess</t>
  </si>
  <si>
    <t>Good Councillor Training</t>
  </si>
  <si>
    <t>Reimburse trophy engraving</t>
  </si>
  <si>
    <t>Grant Thornton</t>
  </si>
  <si>
    <t>Audit Fee</t>
  </si>
  <si>
    <t>SRYP</t>
  </si>
  <si>
    <t>Youth Council Trip</t>
  </si>
  <si>
    <t>RBL Poppy Appeal</t>
  </si>
  <si>
    <t>Donation</t>
  </si>
  <si>
    <t>Mr S Jenkins</t>
  </si>
  <si>
    <t>Christmas Tree</t>
  </si>
  <si>
    <t>BSD Preschool</t>
  </si>
  <si>
    <t>Sea Scouts / explorers</t>
  </si>
  <si>
    <t>Reimburse dog fouling posters</t>
  </si>
  <si>
    <t>KM playing Field</t>
  </si>
  <si>
    <t>KM Short Mat Bowls</t>
  </si>
  <si>
    <t>PCC</t>
  </si>
  <si>
    <t>KKCT</t>
  </si>
  <si>
    <t>KM Netball Club</t>
  </si>
  <si>
    <t>South Som CAB</t>
  </si>
  <si>
    <t>KM School PSA</t>
  </si>
  <si>
    <t>reimburse printer</t>
  </si>
  <si>
    <t>Glasdon UK</t>
  </si>
  <si>
    <t>Dog and liltter bin</t>
  </si>
  <si>
    <t>Salaries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</si>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</sst>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b/>
      <u val="singleAccounting"/>
      <sz val="8"/>
      <name val="Arial"/>
      <family val="2"/>
    </font>
    <font>
      <b/>
      <u val="singleAccounting"/>
      <sz val="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4" fontId="2" fillId="0" borderId="0" xfId="1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44" fontId="2" fillId="0" borderId="0" xfId="1" applyFont="1" applyAlignment="1">
      <alignment horizontal="left"/>
    </xf>
    <xf numFmtId="0" fontId="2" fillId="0" borderId="0" xfId="1" applyNumberFormat="1" applyFont="1" applyAlignment="1">
      <alignment horizontal="left"/>
    </xf>
    <xf numFmtId="44" fontId="2" fillId="0" borderId="0" xfId="1" applyFont="1"/>
    <xf numFmtId="14" fontId="2" fillId="0" borderId="0" xfId="0" applyNumberFormat="1" applyFont="1" applyFill="1" applyBorder="1" applyAlignment="1">
      <alignment horizontal="left"/>
    </xf>
    <xf numFmtId="44" fontId="5" fillId="0" borderId="0" xfId="1" applyFont="1" applyAlignment="1">
      <alignment horizontal="left"/>
    </xf>
    <xf numFmtId="0" fontId="0" fillId="0" borderId="0" xfId="0" applyNumberFormat="1"/>
    <xf numFmtId="44" fontId="6" fillId="0" borderId="0" xfId="1" applyFont="1"/>
    <xf numFmtId="44" fontId="0" fillId="0" borderId="0" xfId="1" applyFont="1" applyAlignment="1">
      <alignment horizontal="left"/>
    </xf>
    <xf numFmtId="44" fontId="7" fillId="0" borderId="0" xfId="1" applyFont="1" applyAlignment="1">
      <alignment horizontal="left"/>
    </xf>
    <xf numFmtId="0" fontId="7" fillId="0" borderId="0" xfId="1" applyNumberFormat="1" applyFont="1" applyAlignment="1">
      <alignment horizontal="left"/>
    </xf>
    <xf numFmtId="0" fontId="8" fillId="0" borderId="0" xfId="1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tabSelected="1" workbookViewId="0">
      <selection activeCell="D1" sqref="D1"/>
    </sheetView>
  </sheetViews>
  <sheetFormatPr defaultRowHeight="15" x14ac:dyDescent="0.25"/>
  <cols>
    <col min="1" max="1" width="8.7109375" bestFit="1" customWidth="1"/>
    <col min="2" max="2" width="19.85546875" bestFit="1" customWidth="1"/>
    <col min="3" max="3" width="31.7109375" bestFit="1" customWidth="1"/>
    <col min="4" max="4" width="11" bestFit="1" customWidth="1"/>
    <col min="5" max="5" width="6.28515625" bestFit="1" customWidth="1"/>
    <col min="6" max="6" width="9" bestFit="1" customWidth="1"/>
    <col min="7" max="7" width="5.28515625" bestFit="1" customWidth="1"/>
    <col min="8" max="8" width="8.85546875" bestFit="1" customWidth="1"/>
    <col min="9" max="9" width="7.42578125" bestFit="1" customWidth="1"/>
    <col min="10" max="10" width="7.7109375" bestFit="1" customWidth="1"/>
    <col min="11" max="11" width="6.85546875" bestFit="1" customWidth="1"/>
    <col min="12" max="12" width="7.7109375" bestFit="1" customWidth="1"/>
    <col min="13" max="13" width="9.7109375" bestFit="1" customWidth="1"/>
    <col min="14" max="15" width="6.85546875" bestFit="1" customWidth="1"/>
    <col min="16" max="16" width="9" bestFit="1" customWidth="1"/>
    <col min="17" max="17" width="7.7109375" bestFit="1" customWidth="1"/>
    <col min="18" max="18" width="9" bestFit="1" customWidth="1"/>
    <col min="19" max="19" width="7.28515625" bestFit="1" customWidth="1"/>
    <col min="20" max="20" width="10.5703125" bestFit="1" customWidth="1"/>
    <col min="21" max="21" width="7.7109375" bestFit="1" customWidth="1"/>
    <col min="22" max="22" width="5.5703125" bestFit="1" customWidth="1"/>
    <col min="23" max="23" width="7.5703125" bestFit="1" customWidth="1"/>
    <col min="24" max="25" width="8.140625" bestFit="1" customWidth="1"/>
    <col min="26" max="26" width="1.85546875" bestFit="1" customWidth="1"/>
    <col min="27" max="28" width="7.85546875" bestFit="1" customWidth="1"/>
    <col min="29" max="29" width="9" bestFit="1" customWidth="1"/>
    <col min="30" max="30" width="7.7109375" bestFit="1" customWidth="1"/>
  </cols>
  <sheetData>
    <row r="1" spans="1:30" x14ac:dyDescent="0.25">
      <c r="A1" s="1"/>
      <c r="D1" s="1"/>
      <c r="E1" s="2"/>
      <c r="F1" s="1" t="s">
        <v>0</v>
      </c>
      <c r="G1" s="3" t="s">
        <v>1</v>
      </c>
      <c r="H1" s="1"/>
      <c r="I1" s="1"/>
      <c r="J1" s="1"/>
      <c r="K1" s="1"/>
      <c r="L1" s="1"/>
      <c r="M1" s="1"/>
      <c r="N1" s="3" t="s">
        <v>2</v>
      </c>
      <c r="O1" s="3" t="s">
        <v>3</v>
      </c>
      <c r="P1" s="1"/>
      <c r="Q1" s="1"/>
      <c r="R1" s="1"/>
      <c r="S1" s="1" t="s">
        <v>4</v>
      </c>
      <c r="T1" s="2" t="s">
        <v>5</v>
      </c>
      <c r="U1" s="2" t="s">
        <v>6</v>
      </c>
      <c r="V1" s="2"/>
      <c r="W1" s="2" t="s">
        <v>7</v>
      </c>
      <c r="X1" s="1"/>
      <c r="Y1" s="1"/>
      <c r="Z1" s="1"/>
      <c r="AA1" s="1"/>
      <c r="AB1" s="1"/>
      <c r="AC1" s="1"/>
    </row>
    <row r="2" spans="1:30" x14ac:dyDescent="0.25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  <c r="T2" s="2" t="s">
        <v>27</v>
      </c>
      <c r="U2" s="2" t="s">
        <v>28</v>
      </c>
      <c r="V2" s="2" t="s">
        <v>29</v>
      </c>
      <c r="W2" s="2" t="s">
        <v>30</v>
      </c>
      <c r="X2" s="2" t="s">
        <v>31</v>
      </c>
      <c r="Y2" s="2"/>
      <c r="Z2" s="2"/>
      <c r="AA2" s="2" t="s">
        <v>32</v>
      </c>
      <c r="AB2" s="2" t="s">
        <v>33</v>
      </c>
      <c r="AC2" s="2" t="s">
        <v>34</v>
      </c>
      <c r="AD2" s="2" t="s">
        <v>35</v>
      </c>
    </row>
    <row r="3" spans="1:30" x14ac:dyDescent="0.25">
      <c r="A3" s="4">
        <v>42101</v>
      </c>
      <c r="B3" s="5" t="s">
        <v>97</v>
      </c>
      <c r="C3" s="5" t="s">
        <v>96</v>
      </c>
      <c r="D3" s="7"/>
      <c r="E3" s="8">
        <v>237.6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/>
      <c r="Y3" s="8">
        <f t="shared" ref="Y3:Y66" si="0">SUM(D3:X3)</f>
        <v>237.6</v>
      </c>
      <c r="Z3" s="8"/>
      <c r="AA3" s="8">
        <f>SUM(Y3+Z3)</f>
        <v>237.6</v>
      </c>
      <c r="AB3" s="8">
        <f>SUM(Z3+AA3)</f>
        <v>237.6</v>
      </c>
      <c r="AC3" s="7"/>
      <c r="AD3" s="7"/>
    </row>
    <row r="4" spans="1:30" x14ac:dyDescent="0.25">
      <c r="A4" s="4">
        <v>42101</v>
      </c>
      <c r="B4" s="5" t="s">
        <v>97</v>
      </c>
      <c r="C4" s="5" t="s">
        <v>96</v>
      </c>
      <c r="D4" s="7"/>
      <c r="E4" s="8">
        <v>63.9</v>
      </c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8">
        <f t="shared" si="0"/>
        <v>63.9</v>
      </c>
      <c r="Z4" s="8"/>
      <c r="AA4" s="8">
        <f t="shared" ref="AA4:AA67" si="1">SUM(Y4+Z4)</f>
        <v>63.9</v>
      </c>
      <c r="AB4" s="8">
        <f t="shared" ref="AB4:AB67" si="2">SUM(Y4+Z4)</f>
        <v>63.9</v>
      </c>
      <c r="AC4" s="7"/>
      <c r="AD4" s="9"/>
    </row>
    <row r="5" spans="1:30" x14ac:dyDescent="0.25">
      <c r="A5" s="4">
        <v>42101</v>
      </c>
      <c r="B5" s="5" t="s">
        <v>36</v>
      </c>
      <c r="C5" s="5" t="s">
        <v>37</v>
      </c>
      <c r="D5" s="7"/>
      <c r="E5" s="8">
        <v>5.4</v>
      </c>
      <c r="F5" s="7"/>
      <c r="G5" s="8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8"/>
      <c r="Y5" s="8">
        <f t="shared" si="0"/>
        <v>5.4</v>
      </c>
      <c r="Z5" s="8"/>
      <c r="AA5" s="8">
        <f t="shared" si="1"/>
        <v>5.4</v>
      </c>
      <c r="AB5" s="8">
        <f t="shared" si="2"/>
        <v>5.4</v>
      </c>
      <c r="AC5" s="7"/>
      <c r="AD5" s="9"/>
    </row>
    <row r="6" spans="1:30" x14ac:dyDescent="0.25">
      <c r="A6" s="4">
        <v>42101</v>
      </c>
      <c r="B6" s="5" t="s">
        <v>38</v>
      </c>
      <c r="C6" s="5" t="s">
        <v>11</v>
      </c>
      <c r="D6" s="7">
        <v>80</v>
      </c>
      <c r="E6" s="8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/>
      <c r="Y6" s="8">
        <f t="shared" si="0"/>
        <v>80</v>
      </c>
      <c r="Z6" s="8"/>
      <c r="AA6" s="8">
        <f t="shared" si="1"/>
        <v>80</v>
      </c>
      <c r="AB6" s="8">
        <f t="shared" si="2"/>
        <v>80</v>
      </c>
      <c r="AC6" s="7"/>
      <c r="AD6" s="9"/>
    </row>
    <row r="7" spans="1:30" x14ac:dyDescent="0.25">
      <c r="A7" s="4">
        <v>42101</v>
      </c>
      <c r="B7" s="5" t="s">
        <v>39</v>
      </c>
      <c r="C7" s="5" t="s">
        <v>40</v>
      </c>
      <c r="D7" s="7">
        <v>209</v>
      </c>
      <c r="E7" s="8"/>
      <c r="F7" s="7"/>
      <c r="G7" s="8"/>
      <c r="H7" s="7"/>
      <c r="I7" s="7"/>
      <c r="J7" s="7"/>
      <c r="K7" s="7"/>
      <c r="L7" s="7"/>
      <c r="M7" s="7"/>
      <c r="N7" s="8"/>
      <c r="O7" s="7"/>
      <c r="P7" s="7"/>
      <c r="Q7" s="7"/>
      <c r="R7" s="7"/>
      <c r="S7" s="7"/>
      <c r="T7" s="7"/>
      <c r="U7" s="7"/>
      <c r="V7" s="7"/>
      <c r="W7" s="7"/>
      <c r="X7" s="8"/>
      <c r="Y7" s="8">
        <f t="shared" si="0"/>
        <v>209</v>
      </c>
      <c r="Z7" s="8"/>
      <c r="AA7" s="8">
        <f t="shared" si="1"/>
        <v>209</v>
      </c>
      <c r="AB7" s="8">
        <f t="shared" si="2"/>
        <v>209</v>
      </c>
      <c r="AC7" s="7"/>
      <c r="AD7" s="9"/>
    </row>
    <row r="8" spans="1:30" x14ac:dyDescent="0.25">
      <c r="A8" s="4">
        <v>42101</v>
      </c>
      <c r="B8" s="5" t="s">
        <v>41</v>
      </c>
      <c r="C8" s="5" t="s">
        <v>42</v>
      </c>
      <c r="D8" s="7">
        <v>262.8</v>
      </c>
      <c r="E8" s="8"/>
      <c r="F8" s="7"/>
      <c r="G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/>
      <c r="Y8" s="8">
        <f t="shared" si="0"/>
        <v>262.8</v>
      </c>
      <c r="Z8" s="8"/>
      <c r="AA8" s="8">
        <f t="shared" si="1"/>
        <v>262.8</v>
      </c>
      <c r="AB8" s="8">
        <f t="shared" si="2"/>
        <v>262.8</v>
      </c>
      <c r="AC8" s="7"/>
      <c r="AD8" s="9">
        <v>43.8</v>
      </c>
    </row>
    <row r="9" spans="1:30" x14ac:dyDescent="0.25">
      <c r="A9" s="4">
        <v>42101</v>
      </c>
      <c r="B9" s="5" t="s">
        <v>41</v>
      </c>
      <c r="C9" s="5" t="s">
        <v>43</v>
      </c>
      <c r="D9" s="7"/>
      <c r="E9" s="8"/>
      <c r="F9" s="7"/>
      <c r="G9" s="8"/>
      <c r="H9" s="7"/>
      <c r="I9" s="7"/>
      <c r="J9" s="7"/>
      <c r="K9" s="7"/>
      <c r="L9" s="7"/>
      <c r="M9" s="7"/>
      <c r="N9" s="7"/>
      <c r="O9" s="7"/>
      <c r="P9" s="7"/>
      <c r="Q9" s="7">
        <v>127.2</v>
      </c>
      <c r="R9" s="7"/>
      <c r="S9" s="7"/>
      <c r="T9" s="7"/>
      <c r="U9" s="7"/>
      <c r="V9" s="7"/>
      <c r="W9" s="7"/>
      <c r="X9" s="8"/>
      <c r="Y9" s="8">
        <f t="shared" si="0"/>
        <v>127.2</v>
      </c>
      <c r="Z9" s="8"/>
      <c r="AA9" s="8">
        <f t="shared" si="1"/>
        <v>127.2</v>
      </c>
      <c r="AB9" s="8">
        <f t="shared" si="2"/>
        <v>127.2</v>
      </c>
      <c r="AC9" s="7"/>
      <c r="AD9" s="9">
        <v>21.2</v>
      </c>
    </row>
    <row r="10" spans="1:30" x14ac:dyDescent="0.25">
      <c r="A10" s="4">
        <v>42101</v>
      </c>
      <c r="B10" s="5" t="s">
        <v>44</v>
      </c>
      <c r="C10" s="5" t="s">
        <v>45</v>
      </c>
      <c r="D10" s="7"/>
      <c r="E10" s="8"/>
      <c r="F10" s="7"/>
      <c r="G10" s="8"/>
      <c r="H10" s="7"/>
      <c r="I10" s="7">
        <v>27.9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>
        <f t="shared" si="0"/>
        <v>27.9</v>
      </c>
      <c r="Z10" s="8"/>
      <c r="AA10" s="8">
        <f t="shared" si="1"/>
        <v>27.9</v>
      </c>
      <c r="AB10" s="8">
        <f t="shared" si="2"/>
        <v>27.9</v>
      </c>
      <c r="AC10" s="7"/>
      <c r="AD10" s="9"/>
    </row>
    <row r="11" spans="1:30" x14ac:dyDescent="0.25">
      <c r="A11" s="4">
        <v>42136</v>
      </c>
      <c r="B11" s="5" t="s">
        <v>97</v>
      </c>
      <c r="C11" s="5" t="s">
        <v>96</v>
      </c>
      <c r="D11" s="7"/>
      <c r="E11" s="8">
        <v>237.6</v>
      </c>
      <c r="F11" s="7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>
        <f t="shared" si="0"/>
        <v>237.6</v>
      </c>
      <c r="Z11" s="8"/>
      <c r="AA11" s="8">
        <f t="shared" si="1"/>
        <v>237.6</v>
      </c>
      <c r="AB11" s="8">
        <f t="shared" si="2"/>
        <v>237.6</v>
      </c>
      <c r="AC11" s="7"/>
      <c r="AD11" s="9"/>
    </row>
    <row r="12" spans="1:30" x14ac:dyDescent="0.25">
      <c r="A12" s="4">
        <v>42136</v>
      </c>
      <c r="B12" s="5" t="s">
        <v>38</v>
      </c>
      <c r="C12" s="5" t="s">
        <v>46</v>
      </c>
      <c r="D12" s="7">
        <v>141</v>
      </c>
      <c r="E12" s="8"/>
      <c r="F12" s="7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>
        <f t="shared" si="0"/>
        <v>141</v>
      </c>
      <c r="Z12" s="8"/>
      <c r="AA12" s="8">
        <f t="shared" si="1"/>
        <v>141</v>
      </c>
      <c r="AB12" s="8">
        <f t="shared" si="2"/>
        <v>141</v>
      </c>
      <c r="AC12" s="7"/>
      <c r="AD12" s="9"/>
    </row>
    <row r="13" spans="1:30" x14ac:dyDescent="0.25">
      <c r="A13" s="4">
        <v>42136</v>
      </c>
      <c r="B13" s="5" t="s">
        <v>47</v>
      </c>
      <c r="C13" s="5" t="s">
        <v>48</v>
      </c>
      <c r="D13" s="7"/>
      <c r="E13" s="8"/>
      <c r="F13" s="7"/>
      <c r="G13" s="8"/>
      <c r="H13" s="7">
        <v>537.99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>
        <f t="shared" si="0"/>
        <v>537.99</v>
      </c>
      <c r="Z13" s="8"/>
      <c r="AA13" s="8">
        <f t="shared" si="1"/>
        <v>537.99</v>
      </c>
      <c r="AB13" s="8">
        <f t="shared" si="2"/>
        <v>537.99</v>
      </c>
      <c r="AC13" s="7"/>
      <c r="AD13" s="9"/>
    </row>
    <row r="14" spans="1:30" x14ac:dyDescent="0.25">
      <c r="A14" s="4">
        <v>42136</v>
      </c>
      <c r="B14" s="5" t="s">
        <v>1</v>
      </c>
      <c r="C14" s="5" t="s">
        <v>49</v>
      </c>
      <c r="D14" s="7"/>
      <c r="E14" s="8"/>
      <c r="F14" s="7"/>
      <c r="G14" s="8">
        <v>254.8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/>
      <c r="Y14" s="8">
        <f t="shared" si="0"/>
        <v>254.8</v>
      </c>
      <c r="Z14" s="8"/>
      <c r="AA14" s="8">
        <f t="shared" si="1"/>
        <v>254.8</v>
      </c>
      <c r="AB14" s="8">
        <f t="shared" si="2"/>
        <v>254.8</v>
      </c>
      <c r="AC14" s="7"/>
      <c r="AD14" s="9"/>
    </row>
    <row r="15" spans="1:30" x14ac:dyDescent="0.25">
      <c r="A15" s="4">
        <v>42136</v>
      </c>
      <c r="B15" s="5" t="s">
        <v>50</v>
      </c>
      <c r="C15" s="5" t="s">
        <v>51</v>
      </c>
      <c r="D15" s="7"/>
      <c r="E15" s="8"/>
      <c r="F15" s="7"/>
      <c r="G15" s="8"/>
      <c r="H15" s="7"/>
      <c r="I15" s="7"/>
      <c r="J15" s="7"/>
      <c r="K15" s="7"/>
      <c r="L15" s="7"/>
      <c r="M15" s="7"/>
      <c r="N15" s="7">
        <v>25</v>
      </c>
      <c r="O15" s="7"/>
      <c r="P15" s="7"/>
      <c r="Q15" s="7"/>
      <c r="R15" s="7"/>
      <c r="S15" s="7"/>
      <c r="T15" s="7"/>
      <c r="U15" s="7"/>
      <c r="V15" s="7"/>
      <c r="W15" s="7"/>
      <c r="X15" s="8"/>
      <c r="Y15" s="8">
        <f t="shared" si="0"/>
        <v>25</v>
      </c>
      <c r="Z15" s="8"/>
      <c r="AA15" s="8">
        <f t="shared" si="1"/>
        <v>25</v>
      </c>
      <c r="AB15" s="8">
        <f t="shared" si="2"/>
        <v>25</v>
      </c>
      <c r="AC15" s="7"/>
      <c r="AD15" s="9"/>
    </row>
    <row r="16" spans="1:30" x14ac:dyDescent="0.25">
      <c r="A16" s="4">
        <v>42136</v>
      </c>
      <c r="B16" s="5" t="s">
        <v>97</v>
      </c>
      <c r="C16" s="5" t="s">
        <v>52</v>
      </c>
      <c r="D16" s="7"/>
      <c r="E16" s="8"/>
      <c r="F16" s="7">
        <v>39.99</v>
      </c>
      <c r="G16" s="8"/>
      <c r="H16" s="7"/>
      <c r="I16" s="7"/>
      <c r="J16" s="7"/>
      <c r="K16" s="7"/>
      <c r="L16" s="7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8"/>
      <c r="Y16" s="8">
        <f t="shared" si="0"/>
        <v>39.99</v>
      </c>
      <c r="Z16" s="8"/>
      <c r="AA16" s="8">
        <f t="shared" si="1"/>
        <v>39.99</v>
      </c>
      <c r="AB16" s="8">
        <f t="shared" si="2"/>
        <v>39.99</v>
      </c>
      <c r="AC16" s="7"/>
      <c r="AD16" s="9"/>
    </row>
    <row r="17" spans="1:30" x14ac:dyDescent="0.25">
      <c r="A17" s="4">
        <v>42136</v>
      </c>
      <c r="B17" s="5" t="s">
        <v>53</v>
      </c>
      <c r="C17" s="5" t="s">
        <v>54</v>
      </c>
      <c r="D17" s="7"/>
      <c r="E17" s="8"/>
      <c r="F17" s="7"/>
      <c r="G17" s="8"/>
      <c r="H17" s="7"/>
      <c r="I17" s="7"/>
      <c r="J17" s="8"/>
      <c r="K17" s="7"/>
      <c r="L17" s="7"/>
      <c r="M17" s="7"/>
      <c r="N17" s="8"/>
      <c r="O17" s="7"/>
      <c r="P17" s="7"/>
      <c r="Q17" s="7"/>
      <c r="R17" s="7">
        <v>200</v>
      </c>
      <c r="S17" s="7"/>
      <c r="T17" s="7"/>
      <c r="U17" s="7"/>
      <c r="V17" s="7"/>
      <c r="W17" s="7"/>
      <c r="X17" s="8"/>
      <c r="Y17" s="8">
        <f t="shared" si="0"/>
        <v>200</v>
      </c>
      <c r="Z17" s="8"/>
      <c r="AA17" s="8">
        <f t="shared" si="1"/>
        <v>200</v>
      </c>
      <c r="AB17" s="8">
        <f t="shared" si="2"/>
        <v>200</v>
      </c>
      <c r="AC17" s="7"/>
      <c r="AD17" s="9"/>
    </row>
    <row r="18" spans="1:30" x14ac:dyDescent="0.25">
      <c r="A18" s="4">
        <v>42136</v>
      </c>
      <c r="B18" s="10" t="s">
        <v>97</v>
      </c>
      <c r="C18" s="5" t="s">
        <v>55</v>
      </c>
      <c r="D18" s="7"/>
      <c r="E18" s="8"/>
      <c r="F18" s="7"/>
      <c r="G18" s="8"/>
      <c r="H18" s="7"/>
      <c r="I18" s="7"/>
      <c r="J18" s="7">
        <v>100</v>
      </c>
      <c r="K18" s="7"/>
      <c r="L18" s="7"/>
      <c r="M18" s="7"/>
      <c r="N18" s="8"/>
      <c r="O18" s="7"/>
      <c r="P18" s="7"/>
      <c r="Q18" s="7"/>
      <c r="R18" s="7"/>
      <c r="S18" s="7"/>
      <c r="T18" s="7"/>
      <c r="U18" s="7"/>
      <c r="V18" s="7"/>
      <c r="W18" s="7"/>
      <c r="X18" s="8"/>
      <c r="Y18" s="8">
        <f t="shared" si="0"/>
        <v>100</v>
      </c>
      <c r="Z18" s="8"/>
      <c r="AA18" s="8">
        <f t="shared" si="1"/>
        <v>100</v>
      </c>
      <c r="AB18" s="8">
        <f t="shared" si="2"/>
        <v>100</v>
      </c>
      <c r="AC18" s="7"/>
      <c r="AD18" s="9"/>
    </row>
    <row r="19" spans="1:30" x14ac:dyDescent="0.25">
      <c r="A19" s="4">
        <v>42157</v>
      </c>
      <c r="B19" s="5" t="s">
        <v>97</v>
      </c>
      <c r="C19" s="5" t="s">
        <v>96</v>
      </c>
      <c r="D19" s="7"/>
      <c r="E19" s="8">
        <v>237.6</v>
      </c>
      <c r="F19" s="7"/>
      <c r="G19" s="8"/>
      <c r="H19" s="7"/>
      <c r="I19" s="7"/>
      <c r="J19" s="7"/>
      <c r="K19" s="7"/>
      <c r="L19" s="7"/>
      <c r="M19" s="7"/>
      <c r="N19" s="8"/>
      <c r="O19" s="7"/>
      <c r="P19" s="7"/>
      <c r="Q19" s="7"/>
      <c r="R19" s="7"/>
      <c r="S19" s="7"/>
      <c r="T19" s="7"/>
      <c r="U19" s="7"/>
      <c r="V19" s="7"/>
      <c r="W19" s="7"/>
      <c r="X19" s="8"/>
      <c r="Y19" s="8">
        <f t="shared" si="0"/>
        <v>237.6</v>
      </c>
      <c r="Z19" s="8"/>
      <c r="AA19" s="8">
        <f t="shared" si="1"/>
        <v>237.6</v>
      </c>
      <c r="AB19" s="8">
        <f t="shared" si="2"/>
        <v>237.6</v>
      </c>
      <c r="AC19" s="7"/>
      <c r="AD19" s="9"/>
    </row>
    <row r="20" spans="1:30" x14ac:dyDescent="0.25">
      <c r="A20" s="4">
        <v>42157</v>
      </c>
      <c r="B20" s="5" t="s">
        <v>56</v>
      </c>
      <c r="C20" s="5" t="s">
        <v>57</v>
      </c>
      <c r="D20" s="7">
        <v>72</v>
      </c>
      <c r="E20" s="8"/>
      <c r="F20" s="7"/>
      <c r="G20" s="8"/>
      <c r="H20" s="7"/>
      <c r="I20" s="7"/>
      <c r="J20" s="7"/>
      <c r="K20" s="7"/>
      <c r="L20" s="7"/>
      <c r="M20" s="7"/>
      <c r="N20" s="8"/>
      <c r="O20" s="7"/>
      <c r="P20" s="7"/>
      <c r="Q20" s="7"/>
      <c r="R20" s="7"/>
      <c r="S20" s="7"/>
      <c r="T20" s="7"/>
      <c r="U20" s="7"/>
      <c r="V20" s="7"/>
      <c r="W20" s="7"/>
      <c r="X20" s="8"/>
      <c r="Y20" s="8">
        <f t="shared" si="0"/>
        <v>72</v>
      </c>
      <c r="Z20" s="8"/>
      <c r="AA20" s="8">
        <f t="shared" si="1"/>
        <v>72</v>
      </c>
      <c r="AB20" s="8">
        <f t="shared" si="2"/>
        <v>72</v>
      </c>
      <c r="AC20" s="7"/>
      <c r="AD20" s="9">
        <v>12</v>
      </c>
    </row>
    <row r="21" spans="1:30" x14ac:dyDescent="0.25">
      <c r="A21" s="4">
        <v>42192</v>
      </c>
      <c r="B21" s="5" t="s">
        <v>97</v>
      </c>
      <c r="C21" s="5" t="s">
        <v>96</v>
      </c>
      <c r="D21" s="7"/>
      <c r="E21" s="8">
        <v>237.6</v>
      </c>
      <c r="F21" s="7"/>
      <c r="G21" s="8"/>
      <c r="H21" s="7"/>
      <c r="I21" s="7"/>
      <c r="J21" s="7"/>
      <c r="K21" s="7"/>
      <c r="L21" s="7"/>
      <c r="M21" s="7"/>
      <c r="N21" s="8"/>
      <c r="O21" s="7"/>
      <c r="P21" s="7"/>
      <c r="Q21" s="7"/>
      <c r="R21" s="7"/>
      <c r="S21" s="7"/>
      <c r="T21" s="7"/>
      <c r="U21" s="7"/>
      <c r="V21" s="7"/>
      <c r="W21" s="7"/>
      <c r="X21" s="8"/>
      <c r="Y21" s="8">
        <f t="shared" si="0"/>
        <v>237.6</v>
      </c>
      <c r="Z21" s="8"/>
      <c r="AA21" s="8">
        <f t="shared" si="1"/>
        <v>237.6</v>
      </c>
      <c r="AB21" s="8">
        <f t="shared" si="2"/>
        <v>237.6</v>
      </c>
      <c r="AC21" s="7"/>
      <c r="AD21" s="9"/>
    </row>
    <row r="22" spans="1:30" x14ac:dyDescent="0.25">
      <c r="A22" s="4">
        <v>42192</v>
      </c>
      <c r="B22" s="5" t="s">
        <v>97</v>
      </c>
      <c r="C22" s="5" t="s">
        <v>58</v>
      </c>
      <c r="D22" s="7"/>
      <c r="E22" s="8"/>
      <c r="F22" s="7">
        <v>27.58</v>
      </c>
      <c r="G22" s="8"/>
      <c r="H22" s="7"/>
      <c r="I22" s="7"/>
      <c r="J22" s="7"/>
      <c r="K22" s="8"/>
      <c r="L22" s="7"/>
      <c r="M22" s="7"/>
      <c r="N22" s="8"/>
      <c r="O22" s="7"/>
      <c r="P22" s="7"/>
      <c r="Q22" s="7"/>
      <c r="R22" s="7"/>
      <c r="S22" s="7"/>
      <c r="T22" s="7"/>
      <c r="U22" s="7"/>
      <c r="V22" s="7"/>
      <c r="W22" s="7"/>
      <c r="X22" s="8"/>
      <c r="Y22" s="8">
        <f t="shared" si="0"/>
        <v>27.58</v>
      </c>
      <c r="Z22" s="8"/>
      <c r="AA22" s="8">
        <f t="shared" si="1"/>
        <v>27.58</v>
      </c>
      <c r="AB22" s="8">
        <f t="shared" si="2"/>
        <v>27.58</v>
      </c>
      <c r="AC22" s="7"/>
      <c r="AD22" s="9"/>
    </row>
    <row r="23" spans="1:30" x14ac:dyDescent="0.25">
      <c r="A23" s="4">
        <v>42192</v>
      </c>
      <c r="B23" s="5" t="s">
        <v>38</v>
      </c>
      <c r="C23" s="5" t="s">
        <v>11</v>
      </c>
      <c r="D23" s="7">
        <v>209</v>
      </c>
      <c r="E23" s="8"/>
      <c r="F23" s="7"/>
      <c r="G23" s="8"/>
      <c r="H23" s="7"/>
      <c r="I23" s="7"/>
      <c r="J23" s="7"/>
      <c r="K23" s="7"/>
      <c r="L23" s="7"/>
      <c r="M23" s="7"/>
      <c r="N23" s="8"/>
      <c r="O23" s="7"/>
      <c r="P23" s="7"/>
      <c r="Q23" s="7"/>
      <c r="R23" s="7"/>
      <c r="S23" s="7"/>
      <c r="T23" s="7"/>
      <c r="U23" s="7"/>
      <c r="V23" s="7"/>
      <c r="W23" s="7"/>
      <c r="X23" s="8"/>
      <c r="Y23" s="8">
        <f t="shared" si="0"/>
        <v>209</v>
      </c>
      <c r="Z23" s="8"/>
      <c r="AA23" s="8">
        <f t="shared" si="1"/>
        <v>209</v>
      </c>
      <c r="AB23" s="8">
        <f t="shared" si="2"/>
        <v>209</v>
      </c>
      <c r="AC23" s="7"/>
      <c r="AD23" s="9"/>
    </row>
    <row r="24" spans="1:30" x14ac:dyDescent="0.25">
      <c r="A24" s="4">
        <v>42192</v>
      </c>
      <c r="B24" s="5" t="s">
        <v>59</v>
      </c>
      <c r="C24" s="5" t="s">
        <v>60</v>
      </c>
      <c r="D24" s="7"/>
      <c r="E24" s="8"/>
      <c r="F24" s="7"/>
      <c r="G24" s="8"/>
      <c r="H24" s="7"/>
      <c r="I24" s="7"/>
      <c r="J24" s="7"/>
      <c r="K24" s="7">
        <v>27.34</v>
      </c>
      <c r="L24" s="7"/>
      <c r="M24" s="7"/>
      <c r="N24" s="8"/>
      <c r="O24" s="7"/>
      <c r="P24" s="7"/>
      <c r="Q24" s="7"/>
      <c r="R24" s="7"/>
      <c r="S24" s="7"/>
      <c r="T24" s="7"/>
      <c r="U24" s="7"/>
      <c r="V24" s="7"/>
      <c r="W24" s="7"/>
      <c r="X24" s="8"/>
      <c r="Y24" s="8">
        <f t="shared" si="0"/>
        <v>27.34</v>
      </c>
      <c r="Z24" s="8"/>
      <c r="AA24" s="8">
        <f t="shared" si="1"/>
        <v>27.34</v>
      </c>
      <c r="AB24" s="8">
        <f t="shared" si="2"/>
        <v>27.34</v>
      </c>
      <c r="AC24" s="7"/>
      <c r="AD24" s="9">
        <v>4.5599999999999996</v>
      </c>
    </row>
    <row r="25" spans="1:30" x14ac:dyDescent="0.25">
      <c r="A25" s="4">
        <v>42192</v>
      </c>
      <c r="B25" s="5" t="s">
        <v>61</v>
      </c>
      <c r="C25" s="5" t="s">
        <v>62</v>
      </c>
      <c r="D25" s="7"/>
      <c r="E25" s="8"/>
      <c r="F25" s="7"/>
      <c r="G25" s="8"/>
      <c r="H25" s="7"/>
      <c r="I25" s="7"/>
      <c r="J25" s="7"/>
      <c r="K25" s="7"/>
      <c r="L25" s="7"/>
      <c r="M25" s="7"/>
      <c r="N25" s="8"/>
      <c r="O25" s="7"/>
      <c r="P25" s="7"/>
      <c r="Q25" s="7"/>
      <c r="R25" s="7"/>
      <c r="S25" s="7"/>
      <c r="T25" s="7"/>
      <c r="U25" s="7">
        <v>150</v>
      </c>
      <c r="V25" s="7"/>
      <c r="W25" s="7"/>
      <c r="X25" s="8"/>
      <c r="Y25" s="8">
        <f t="shared" si="0"/>
        <v>150</v>
      </c>
      <c r="Z25" s="8"/>
      <c r="AA25" s="8">
        <f t="shared" si="1"/>
        <v>150</v>
      </c>
      <c r="AB25" s="8">
        <f t="shared" si="2"/>
        <v>150</v>
      </c>
      <c r="AC25" s="7"/>
      <c r="AD25" s="9"/>
    </row>
    <row r="26" spans="1:30" x14ac:dyDescent="0.25">
      <c r="A26" s="4">
        <v>42192</v>
      </c>
      <c r="B26" s="5" t="s">
        <v>63</v>
      </c>
      <c r="C26" s="5" t="s">
        <v>64</v>
      </c>
      <c r="D26" s="7"/>
      <c r="E26" s="8"/>
      <c r="F26" s="7"/>
      <c r="G26" s="8"/>
      <c r="H26" s="7"/>
      <c r="I26" s="7"/>
      <c r="J26" s="7"/>
      <c r="K26" s="7"/>
      <c r="L26" s="7"/>
      <c r="M26" s="7"/>
      <c r="N26" s="8"/>
      <c r="O26" s="7"/>
      <c r="P26" s="7"/>
      <c r="Q26" s="7"/>
      <c r="R26" s="7">
        <v>511.09</v>
      </c>
      <c r="S26" s="7"/>
      <c r="T26" s="7"/>
      <c r="U26" s="7"/>
      <c r="V26" s="7"/>
      <c r="W26" s="7"/>
      <c r="X26" s="8"/>
      <c r="Y26" s="8">
        <f t="shared" si="0"/>
        <v>511.09</v>
      </c>
      <c r="Z26" s="8"/>
      <c r="AA26" s="8">
        <f t="shared" si="1"/>
        <v>511.09</v>
      </c>
      <c r="AB26" s="8">
        <f t="shared" si="2"/>
        <v>511.09</v>
      </c>
      <c r="AC26" s="7"/>
      <c r="AD26" s="9"/>
    </row>
    <row r="27" spans="1:30" x14ac:dyDescent="0.25">
      <c r="A27" s="4">
        <v>42192</v>
      </c>
      <c r="B27" s="5" t="s">
        <v>65</v>
      </c>
      <c r="C27" s="5" t="s">
        <v>66</v>
      </c>
      <c r="D27" s="7"/>
      <c r="E27" s="8"/>
      <c r="F27" s="7"/>
      <c r="G27" s="8"/>
      <c r="H27" s="7"/>
      <c r="I27" s="7"/>
      <c r="J27" s="7"/>
      <c r="K27" s="7"/>
      <c r="L27" s="7"/>
      <c r="M27" s="7"/>
      <c r="N27" s="8"/>
      <c r="O27" s="7">
        <v>8</v>
      </c>
      <c r="P27" s="7"/>
      <c r="Q27" s="7"/>
      <c r="R27" s="7"/>
      <c r="S27" s="7"/>
      <c r="T27" s="7"/>
      <c r="U27" s="8"/>
      <c r="V27" s="8"/>
      <c r="W27" s="8"/>
      <c r="X27" s="8"/>
      <c r="Y27" s="8">
        <f t="shared" si="0"/>
        <v>8</v>
      </c>
      <c r="Z27" s="8"/>
      <c r="AA27" s="8">
        <v>8</v>
      </c>
      <c r="AB27" s="8">
        <f t="shared" si="2"/>
        <v>8</v>
      </c>
      <c r="AC27" s="7"/>
      <c r="AD27" s="9"/>
    </row>
    <row r="28" spans="1:30" x14ac:dyDescent="0.25">
      <c r="A28" s="4">
        <v>42220</v>
      </c>
      <c r="B28" s="6" t="s">
        <v>97</v>
      </c>
      <c r="C28" s="6" t="s">
        <v>96</v>
      </c>
      <c r="D28" s="7"/>
      <c r="E28" s="8">
        <v>237.6</v>
      </c>
      <c r="F28" s="7"/>
      <c r="G28" s="8"/>
      <c r="H28" s="7"/>
      <c r="I28" s="7"/>
      <c r="J28" s="7"/>
      <c r="K28" s="7"/>
      <c r="L28" s="7"/>
      <c r="M28" s="7"/>
      <c r="N28" s="8"/>
      <c r="O28" s="7"/>
      <c r="P28" s="7"/>
      <c r="Q28" s="7"/>
      <c r="R28" s="7"/>
      <c r="S28" s="7"/>
      <c r="T28" s="7"/>
      <c r="U28" s="8"/>
      <c r="V28" s="8"/>
      <c r="W28" s="8"/>
      <c r="X28" s="8"/>
      <c r="Y28" s="8">
        <f t="shared" si="0"/>
        <v>237.6</v>
      </c>
      <c r="Z28" s="8"/>
      <c r="AA28" s="8">
        <f t="shared" si="1"/>
        <v>237.6</v>
      </c>
      <c r="AB28" s="8">
        <f t="shared" si="2"/>
        <v>237.6</v>
      </c>
      <c r="AC28" s="7"/>
      <c r="AD28" s="9"/>
    </row>
    <row r="29" spans="1:30" x14ac:dyDescent="0.25">
      <c r="A29" s="4">
        <v>42220</v>
      </c>
      <c r="B29" s="6" t="s">
        <v>38</v>
      </c>
      <c r="C29" s="6" t="s">
        <v>11</v>
      </c>
      <c r="D29" s="7">
        <v>110</v>
      </c>
      <c r="E29" s="8"/>
      <c r="F29" s="7"/>
      <c r="G29" s="8"/>
      <c r="H29" s="7"/>
      <c r="I29" s="7"/>
      <c r="J29" s="7"/>
      <c r="K29" s="7"/>
      <c r="L29" s="7"/>
      <c r="M29" s="7"/>
      <c r="N29" s="8"/>
      <c r="O29" s="7"/>
      <c r="P29" s="7"/>
      <c r="Q29" s="7"/>
      <c r="R29" s="7"/>
      <c r="S29" s="7"/>
      <c r="T29" s="7"/>
      <c r="U29" s="8"/>
      <c r="V29" s="8"/>
      <c r="W29" s="8"/>
      <c r="X29" s="8"/>
      <c r="Y29" s="8">
        <f t="shared" si="0"/>
        <v>110</v>
      </c>
      <c r="Z29" s="8"/>
      <c r="AA29" s="8">
        <f t="shared" si="1"/>
        <v>110</v>
      </c>
      <c r="AB29" s="8">
        <f t="shared" si="2"/>
        <v>110</v>
      </c>
      <c r="AC29" s="7"/>
      <c r="AD29" s="9"/>
    </row>
    <row r="30" spans="1:30" x14ac:dyDescent="0.25">
      <c r="A30" s="4">
        <v>42220</v>
      </c>
      <c r="B30" s="6" t="s">
        <v>67</v>
      </c>
      <c r="C30" s="6" t="s">
        <v>68</v>
      </c>
      <c r="D30" s="7">
        <v>84</v>
      </c>
      <c r="E30" s="8"/>
      <c r="F30" s="7"/>
      <c r="G30" s="8"/>
      <c r="H30" s="7"/>
      <c r="I30" s="7"/>
      <c r="J30" s="7"/>
      <c r="K30" s="7"/>
      <c r="L30" s="7"/>
      <c r="M30" s="7"/>
      <c r="N30" s="8"/>
      <c r="O30" s="7"/>
      <c r="P30" s="7"/>
      <c r="Q30" s="7"/>
      <c r="R30" s="7"/>
      <c r="S30" s="7"/>
      <c r="T30" s="7"/>
      <c r="U30" s="8"/>
      <c r="V30" s="8"/>
      <c r="W30" s="8"/>
      <c r="X30" s="8"/>
      <c r="Y30" s="8">
        <f t="shared" si="0"/>
        <v>84</v>
      </c>
      <c r="Z30" s="8"/>
      <c r="AA30" s="8">
        <f t="shared" si="1"/>
        <v>84</v>
      </c>
      <c r="AB30" s="8">
        <f t="shared" si="2"/>
        <v>84</v>
      </c>
      <c r="AC30" s="7"/>
      <c r="AD30" s="9"/>
    </row>
    <row r="31" spans="1:30" x14ac:dyDescent="0.25">
      <c r="A31" s="4">
        <v>42220</v>
      </c>
      <c r="B31" s="6" t="s">
        <v>69</v>
      </c>
      <c r="C31" s="6" t="s">
        <v>70</v>
      </c>
      <c r="D31" s="7"/>
      <c r="E31" s="8"/>
      <c r="F31" s="7"/>
      <c r="G31" s="8"/>
      <c r="H31" s="7"/>
      <c r="I31" s="7"/>
      <c r="J31" s="7"/>
      <c r="K31" s="7"/>
      <c r="L31" s="7"/>
      <c r="M31" s="7"/>
      <c r="N31" s="8"/>
      <c r="O31" s="7"/>
      <c r="P31" s="7"/>
      <c r="Q31" s="7"/>
      <c r="R31" s="7"/>
      <c r="S31" s="7"/>
      <c r="T31" s="7">
        <v>35</v>
      </c>
      <c r="U31" s="8"/>
      <c r="V31" s="8"/>
      <c r="W31" s="8"/>
      <c r="X31" s="8"/>
      <c r="Y31" s="8">
        <f t="shared" si="0"/>
        <v>35</v>
      </c>
      <c r="Z31" s="8"/>
      <c r="AA31" s="8">
        <f t="shared" si="1"/>
        <v>35</v>
      </c>
      <c r="AB31" s="8">
        <f t="shared" si="2"/>
        <v>35</v>
      </c>
      <c r="AC31" s="7"/>
      <c r="AD31" s="9"/>
    </row>
    <row r="32" spans="1:30" x14ac:dyDescent="0.25">
      <c r="A32" s="4">
        <v>42220</v>
      </c>
      <c r="B32" s="5" t="s">
        <v>50</v>
      </c>
      <c r="C32" s="5" t="s">
        <v>71</v>
      </c>
      <c r="D32" s="7"/>
      <c r="E32" s="8"/>
      <c r="F32" s="7"/>
      <c r="G32" s="8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300</v>
      </c>
      <c r="S32" s="7"/>
      <c r="T32" s="7"/>
      <c r="U32" s="8"/>
      <c r="V32" s="8"/>
      <c r="W32" s="8"/>
      <c r="X32" s="8"/>
      <c r="Y32" s="8">
        <f t="shared" si="0"/>
        <v>300</v>
      </c>
      <c r="Z32" s="8"/>
      <c r="AA32" s="8">
        <f t="shared" si="1"/>
        <v>300</v>
      </c>
      <c r="AB32" s="8">
        <f t="shared" si="2"/>
        <v>300</v>
      </c>
      <c r="AC32" s="7">
        <v>300</v>
      </c>
      <c r="AD32" s="9"/>
    </row>
    <row r="33" spans="1:30" x14ac:dyDescent="0.25">
      <c r="A33" s="4">
        <v>42248</v>
      </c>
      <c r="B33" s="5" t="s">
        <v>97</v>
      </c>
      <c r="C33" s="5" t="s">
        <v>96</v>
      </c>
      <c r="D33" s="7"/>
      <c r="E33" s="8">
        <v>237.6</v>
      </c>
      <c r="F33" s="7"/>
      <c r="G33" s="8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8"/>
      <c r="V33" s="8"/>
      <c r="W33" s="8"/>
      <c r="X33" s="8"/>
      <c r="Y33" s="8">
        <f t="shared" si="0"/>
        <v>237.6</v>
      </c>
      <c r="Z33" s="8"/>
      <c r="AA33" s="8">
        <f t="shared" si="1"/>
        <v>237.6</v>
      </c>
      <c r="AB33" s="8">
        <f t="shared" si="2"/>
        <v>237.6</v>
      </c>
      <c r="AC33" s="7"/>
      <c r="AD33" s="9"/>
    </row>
    <row r="34" spans="1:30" x14ac:dyDescent="0.25">
      <c r="A34" s="4">
        <v>42248</v>
      </c>
      <c r="B34" s="5" t="s">
        <v>38</v>
      </c>
      <c r="C34" s="5" t="s">
        <v>11</v>
      </c>
      <c r="D34" s="7">
        <v>85</v>
      </c>
      <c r="E34" s="8"/>
      <c r="G34" s="8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8"/>
      <c r="V34" s="8"/>
      <c r="W34" s="8"/>
      <c r="X34" s="8"/>
      <c r="Y34" s="8">
        <f t="shared" si="0"/>
        <v>85</v>
      </c>
      <c r="Z34" s="8"/>
      <c r="AA34" s="8">
        <f t="shared" si="1"/>
        <v>85</v>
      </c>
      <c r="AB34" s="8">
        <f t="shared" si="2"/>
        <v>85</v>
      </c>
      <c r="AC34" s="7"/>
      <c r="AD34" s="9"/>
    </row>
    <row r="35" spans="1:30" x14ac:dyDescent="0.25">
      <c r="A35" s="4">
        <v>42248</v>
      </c>
      <c r="B35" s="5" t="s">
        <v>41</v>
      </c>
      <c r="C35" s="5" t="s">
        <v>72</v>
      </c>
      <c r="D35" s="7"/>
      <c r="E35" s="8"/>
      <c r="F35" s="7"/>
      <c r="G35" s="8"/>
      <c r="H35" s="7"/>
      <c r="I35" s="7"/>
      <c r="J35" s="7"/>
      <c r="K35" s="7"/>
      <c r="L35" s="7"/>
      <c r="M35" s="7"/>
      <c r="N35" s="7"/>
      <c r="O35" s="7"/>
      <c r="P35" s="7"/>
      <c r="Q35" s="7">
        <v>94.2</v>
      </c>
      <c r="R35" s="7"/>
      <c r="S35" s="7"/>
      <c r="T35" s="7"/>
      <c r="U35" s="8"/>
      <c r="V35" s="8"/>
      <c r="W35" s="8"/>
      <c r="X35" s="8"/>
      <c r="Y35" s="8">
        <f t="shared" si="0"/>
        <v>94.2</v>
      </c>
      <c r="Z35" s="8"/>
      <c r="AA35" s="8">
        <f t="shared" si="1"/>
        <v>94.2</v>
      </c>
      <c r="AB35" s="8">
        <f t="shared" si="2"/>
        <v>94.2</v>
      </c>
      <c r="AC35" s="7"/>
      <c r="AD35" s="9">
        <v>15.7</v>
      </c>
    </row>
    <row r="36" spans="1:30" x14ac:dyDescent="0.25">
      <c r="A36" s="4">
        <v>42248</v>
      </c>
      <c r="B36" s="5" t="s">
        <v>1</v>
      </c>
      <c r="C36" s="5" t="s">
        <v>73</v>
      </c>
      <c r="D36" s="7"/>
      <c r="E36" s="8"/>
      <c r="F36" s="7"/>
      <c r="G36" s="8"/>
      <c r="H36" s="7"/>
      <c r="I36" s="7">
        <v>20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8"/>
      <c r="V36" s="8"/>
      <c r="W36" s="8"/>
      <c r="X36" s="8"/>
      <c r="Y36" s="8">
        <f t="shared" si="0"/>
        <v>20</v>
      </c>
      <c r="Z36" s="8"/>
      <c r="AA36" s="8">
        <f t="shared" si="1"/>
        <v>20</v>
      </c>
      <c r="AB36" s="8">
        <f t="shared" si="2"/>
        <v>20</v>
      </c>
      <c r="AC36" s="7"/>
      <c r="AD36" s="9"/>
    </row>
    <row r="37" spans="1:30" x14ac:dyDescent="0.25">
      <c r="A37" s="4">
        <v>42283</v>
      </c>
      <c r="B37" s="5" t="s">
        <v>97</v>
      </c>
      <c r="C37" s="5" t="s">
        <v>96</v>
      </c>
      <c r="D37" s="7"/>
      <c r="E37" s="8">
        <v>237.6</v>
      </c>
      <c r="F37" s="7"/>
      <c r="G37" s="8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"/>
      <c r="V37" s="8"/>
      <c r="W37" s="8"/>
      <c r="X37" s="8"/>
      <c r="Y37" s="8">
        <f t="shared" si="0"/>
        <v>237.6</v>
      </c>
      <c r="Z37" s="8"/>
      <c r="AA37" s="8">
        <f t="shared" si="1"/>
        <v>237.6</v>
      </c>
      <c r="AB37" s="8">
        <f t="shared" si="2"/>
        <v>237.6</v>
      </c>
      <c r="AC37" s="7"/>
      <c r="AD37" s="9"/>
    </row>
    <row r="38" spans="1:30" x14ac:dyDescent="0.25">
      <c r="A38" s="4">
        <v>42283</v>
      </c>
      <c r="B38" s="5" t="s">
        <v>38</v>
      </c>
      <c r="C38" s="5" t="s">
        <v>11</v>
      </c>
      <c r="D38" s="7">
        <v>85</v>
      </c>
      <c r="E38" s="8"/>
      <c r="F38" s="7"/>
      <c r="G38" s="8"/>
      <c r="H38" s="7"/>
      <c r="I38" s="7"/>
      <c r="J38" s="11"/>
      <c r="K38" s="7"/>
      <c r="L38" s="7"/>
      <c r="M38" s="7"/>
      <c r="N38" s="7"/>
      <c r="O38" s="7"/>
      <c r="P38" s="7"/>
      <c r="Q38" s="7"/>
      <c r="R38" s="7"/>
      <c r="S38" s="7"/>
      <c r="T38" s="7"/>
      <c r="U38" s="8"/>
      <c r="V38" s="8"/>
      <c r="W38" s="8"/>
      <c r="X38" s="8"/>
      <c r="Y38" s="8">
        <f t="shared" si="0"/>
        <v>85</v>
      </c>
      <c r="Z38" s="8"/>
      <c r="AA38" s="8">
        <f t="shared" si="1"/>
        <v>85</v>
      </c>
      <c r="AB38" s="8">
        <f t="shared" si="2"/>
        <v>85</v>
      </c>
      <c r="AC38" s="7"/>
      <c r="AD38" s="9"/>
    </row>
    <row r="39" spans="1:30" x14ac:dyDescent="0.25">
      <c r="A39" s="4">
        <v>42283</v>
      </c>
      <c r="B39" s="6" t="s">
        <v>65</v>
      </c>
      <c r="C39" s="6" t="s">
        <v>74</v>
      </c>
      <c r="D39" s="7"/>
      <c r="E39" s="8"/>
      <c r="F39" s="7"/>
      <c r="G39" s="8"/>
      <c r="H39" s="7"/>
      <c r="I39" s="7"/>
      <c r="J39" s="7"/>
      <c r="K39" s="7"/>
      <c r="L39" s="7"/>
      <c r="M39" s="7"/>
      <c r="N39" s="7"/>
      <c r="O39" s="7">
        <v>17</v>
      </c>
      <c r="P39" s="7"/>
      <c r="Q39" s="7"/>
      <c r="R39" s="7"/>
      <c r="S39" s="7"/>
      <c r="T39" s="7"/>
      <c r="U39" s="8"/>
      <c r="V39" s="8"/>
      <c r="W39" s="8"/>
      <c r="X39" s="8"/>
      <c r="Y39" s="8">
        <f t="shared" si="0"/>
        <v>17</v>
      </c>
      <c r="Z39" s="8"/>
      <c r="AA39" s="8">
        <f t="shared" si="1"/>
        <v>17</v>
      </c>
      <c r="AB39" s="8">
        <f t="shared" si="2"/>
        <v>17</v>
      </c>
      <c r="AC39" s="7"/>
      <c r="AD39" s="9"/>
    </row>
    <row r="40" spans="1:30" x14ac:dyDescent="0.25">
      <c r="A40" s="4">
        <v>42283</v>
      </c>
      <c r="B40" s="6" t="s">
        <v>75</v>
      </c>
      <c r="C40" s="6" t="s">
        <v>76</v>
      </c>
      <c r="D40" s="7"/>
      <c r="E40" s="8"/>
      <c r="F40" s="7"/>
      <c r="G40" s="8"/>
      <c r="H40" s="7"/>
      <c r="I40" s="7"/>
      <c r="J40" s="7">
        <v>120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8"/>
      <c r="V40" s="8"/>
      <c r="W40" s="8"/>
      <c r="X40" s="8"/>
      <c r="Y40" s="8">
        <f t="shared" si="0"/>
        <v>120</v>
      </c>
      <c r="Z40" s="8"/>
      <c r="AA40" s="8">
        <f t="shared" si="1"/>
        <v>120</v>
      </c>
      <c r="AB40" s="8">
        <f t="shared" si="2"/>
        <v>120</v>
      </c>
      <c r="AC40" s="7"/>
      <c r="AD40" s="9">
        <v>20</v>
      </c>
    </row>
    <row r="41" spans="1:30" x14ac:dyDescent="0.25">
      <c r="A41" s="4">
        <v>42311</v>
      </c>
      <c r="B41" s="6" t="s">
        <v>97</v>
      </c>
      <c r="C41" s="6" t="s">
        <v>96</v>
      </c>
      <c r="D41" s="7"/>
      <c r="E41" s="8">
        <v>237.6</v>
      </c>
      <c r="F41" s="7"/>
      <c r="G41" s="8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8"/>
      <c r="V41" s="8"/>
      <c r="W41" s="8"/>
      <c r="X41" s="8"/>
      <c r="Y41" s="8">
        <f t="shared" si="0"/>
        <v>237.6</v>
      </c>
      <c r="Z41" s="8"/>
      <c r="AA41" s="8">
        <f t="shared" si="1"/>
        <v>237.6</v>
      </c>
      <c r="AB41" s="8">
        <f t="shared" si="2"/>
        <v>237.6</v>
      </c>
      <c r="AC41" s="7"/>
      <c r="AD41" s="9"/>
    </row>
    <row r="42" spans="1:30" x14ac:dyDescent="0.25">
      <c r="A42" s="4">
        <v>42311</v>
      </c>
      <c r="B42" s="6" t="s">
        <v>38</v>
      </c>
      <c r="C42" s="6" t="s">
        <v>11</v>
      </c>
      <c r="D42">
        <v>120</v>
      </c>
      <c r="E42" s="12"/>
      <c r="G42" s="12"/>
      <c r="U42" s="12"/>
      <c r="V42" s="12"/>
      <c r="W42" s="12"/>
      <c r="X42" s="12"/>
      <c r="Y42" s="8">
        <f t="shared" si="0"/>
        <v>120</v>
      </c>
      <c r="Z42" s="12"/>
      <c r="AA42" s="8">
        <f t="shared" si="1"/>
        <v>120</v>
      </c>
      <c r="AB42" s="8">
        <f t="shared" si="2"/>
        <v>120</v>
      </c>
      <c r="AC42" s="7"/>
      <c r="AD42" s="9"/>
    </row>
    <row r="43" spans="1:30" x14ac:dyDescent="0.25">
      <c r="A43" s="4">
        <v>42311</v>
      </c>
      <c r="B43" s="6" t="s">
        <v>77</v>
      </c>
      <c r="C43" s="5" t="s">
        <v>78</v>
      </c>
      <c r="D43" s="7"/>
      <c r="E43" s="8"/>
      <c r="F43" s="7"/>
      <c r="G43" s="8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8"/>
      <c r="V43" s="8">
        <v>70</v>
      </c>
      <c r="W43" s="8"/>
      <c r="X43" s="8"/>
      <c r="Y43" s="8">
        <f t="shared" si="0"/>
        <v>70</v>
      </c>
      <c r="Z43" s="8"/>
      <c r="AA43" s="8">
        <f t="shared" si="1"/>
        <v>70</v>
      </c>
      <c r="AB43" s="8">
        <f t="shared" si="2"/>
        <v>70</v>
      </c>
      <c r="AC43" s="7">
        <v>70</v>
      </c>
      <c r="AD43" s="9"/>
    </row>
    <row r="44" spans="1:30" x14ac:dyDescent="0.25">
      <c r="A44" s="4">
        <v>42339</v>
      </c>
      <c r="B44" s="6" t="s">
        <v>97</v>
      </c>
      <c r="C44" s="6" t="s">
        <v>96</v>
      </c>
      <c r="D44" s="7"/>
      <c r="E44" s="8">
        <v>237.6</v>
      </c>
      <c r="F44" s="7"/>
      <c r="G44" s="8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8"/>
      <c r="V44" s="8"/>
      <c r="W44" s="8"/>
      <c r="X44" s="8"/>
      <c r="Y44" s="8">
        <f t="shared" si="0"/>
        <v>237.6</v>
      </c>
      <c r="Z44" s="8"/>
      <c r="AA44" s="8">
        <f t="shared" si="1"/>
        <v>237.6</v>
      </c>
      <c r="AB44" s="8">
        <f t="shared" si="2"/>
        <v>237.6</v>
      </c>
      <c r="AC44" s="7"/>
      <c r="AD44" s="9"/>
    </row>
    <row r="45" spans="1:30" x14ac:dyDescent="0.25">
      <c r="A45" s="4">
        <v>42339</v>
      </c>
      <c r="B45" s="6" t="s">
        <v>79</v>
      </c>
      <c r="C45" s="6" t="s">
        <v>80</v>
      </c>
      <c r="D45" s="7"/>
      <c r="E45" s="8"/>
      <c r="F45" s="7"/>
      <c r="G45" s="8"/>
      <c r="H45" s="7"/>
      <c r="I45" s="7"/>
      <c r="J45" s="7"/>
      <c r="K45" s="7"/>
      <c r="L45" s="7">
        <v>100</v>
      </c>
      <c r="M45" s="7"/>
      <c r="N45" s="7"/>
      <c r="O45" s="7"/>
      <c r="P45" s="7"/>
      <c r="Q45" s="7"/>
      <c r="R45" s="7"/>
      <c r="S45" s="7"/>
      <c r="T45" s="7"/>
      <c r="U45" s="8"/>
      <c r="V45" s="8"/>
      <c r="W45" s="8"/>
      <c r="X45" s="8"/>
      <c r="Y45" s="8">
        <f t="shared" si="0"/>
        <v>100</v>
      </c>
      <c r="Z45" s="8"/>
      <c r="AA45" s="8">
        <f t="shared" si="1"/>
        <v>100</v>
      </c>
      <c r="AB45" s="8">
        <f t="shared" si="2"/>
        <v>100</v>
      </c>
      <c r="AC45" s="7"/>
      <c r="AD45" s="9"/>
    </row>
    <row r="46" spans="1:30" x14ac:dyDescent="0.25">
      <c r="A46" s="4">
        <v>42374</v>
      </c>
      <c r="B46" s="6" t="s">
        <v>97</v>
      </c>
      <c r="C46" s="6" t="s">
        <v>96</v>
      </c>
      <c r="D46" s="7"/>
      <c r="E46" s="8">
        <v>237.6</v>
      </c>
      <c r="F46" s="7"/>
      <c r="G46" s="8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8"/>
      <c r="V46" s="8"/>
      <c r="W46" s="8"/>
      <c r="X46" s="8"/>
      <c r="Y46" s="8">
        <f t="shared" si="0"/>
        <v>237.6</v>
      </c>
      <c r="Z46" s="8"/>
      <c r="AA46" s="8">
        <f t="shared" si="1"/>
        <v>237.6</v>
      </c>
      <c r="AB46" s="8">
        <f t="shared" si="2"/>
        <v>237.6</v>
      </c>
      <c r="AC46" s="7"/>
      <c r="AD46" s="9"/>
    </row>
    <row r="47" spans="1:30" x14ac:dyDescent="0.25">
      <c r="A47" s="4">
        <v>42374</v>
      </c>
      <c r="B47" s="6" t="s">
        <v>81</v>
      </c>
      <c r="C47" s="6" t="s">
        <v>82</v>
      </c>
      <c r="D47" s="7"/>
      <c r="E47" s="8"/>
      <c r="F47" s="7"/>
      <c r="G47" s="8"/>
      <c r="H47" s="7"/>
      <c r="I47" s="7"/>
      <c r="J47" s="7"/>
      <c r="K47" s="7"/>
      <c r="L47" s="7"/>
      <c r="M47" s="7"/>
      <c r="N47" s="8"/>
      <c r="O47" s="7"/>
      <c r="P47" s="7">
        <v>50</v>
      </c>
      <c r="Q47" s="7"/>
      <c r="R47" s="7"/>
      <c r="S47" s="7"/>
      <c r="T47" s="7"/>
      <c r="U47" s="8"/>
      <c r="V47" s="8"/>
      <c r="W47" s="8"/>
      <c r="X47" s="8"/>
      <c r="Y47" s="8">
        <f t="shared" si="0"/>
        <v>50</v>
      </c>
      <c r="Z47" s="8"/>
      <c r="AA47" s="8">
        <f t="shared" si="1"/>
        <v>50</v>
      </c>
      <c r="AB47" s="8">
        <f t="shared" si="2"/>
        <v>50</v>
      </c>
      <c r="AC47" s="7"/>
      <c r="AD47" s="9"/>
    </row>
    <row r="48" spans="1:30" x14ac:dyDescent="0.25">
      <c r="A48" s="4">
        <v>42374</v>
      </c>
      <c r="B48" s="6" t="s">
        <v>83</v>
      </c>
      <c r="C48" s="6" t="s">
        <v>71</v>
      </c>
      <c r="D48" s="7"/>
      <c r="E48" s="8"/>
      <c r="F48" s="7"/>
      <c r="G48" s="8"/>
      <c r="H48" s="7"/>
      <c r="I48" s="7"/>
      <c r="J48" s="7"/>
      <c r="K48" s="7"/>
      <c r="L48" s="7"/>
      <c r="M48" s="7"/>
      <c r="N48" s="8"/>
      <c r="O48" s="7"/>
      <c r="P48" s="7"/>
      <c r="Q48" s="7"/>
      <c r="R48" s="7">
        <v>200</v>
      </c>
      <c r="S48" s="7"/>
      <c r="T48" s="7"/>
      <c r="U48" s="8"/>
      <c r="V48" s="8"/>
      <c r="W48" s="8"/>
      <c r="X48" s="8"/>
      <c r="Y48" s="8">
        <f t="shared" si="0"/>
        <v>200</v>
      </c>
      <c r="Z48" s="8"/>
      <c r="AA48" s="8">
        <f t="shared" si="1"/>
        <v>200</v>
      </c>
      <c r="AB48" s="8">
        <f t="shared" si="2"/>
        <v>200</v>
      </c>
      <c r="AC48" s="7"/>
      <c r="AD48" s="9"/>
    </row>
    <row r="49" spans="1:30" x14ac:dyDescent="0.25">
      <c r="A49" s="4">
        <v>42374</v>
      </c>
      <c r="B49" s="6" t="s">
        <v>84</v>
      </c>
      <c r="C49" s="6" t="s">
        <v>71</v>
      </c>
      <c r="D49" s="7"/>
      <c r="E49" s="8"/>
      <c r="F49" s="7"/>
      <c r="G49" s="8"/>
      <c r="H49" s="7"/>
      <c r="I49" s="7"/>
      <c r="J49" s="7"/>
      <c r="K49" s="7"/>
      <c r="L49" s="7"/>
      <c r="M49" s="7"/>
      <c r="N49" s="7"/>
      <c r="O49" s="7"/>
      <c r="P49" s="7"/>
      <c r="Q49" s="7"/>
      <c r="R49" s="7">
        <v>350</v>
      </c>
      <c r="S49" s="7"/>
      <c r="T49" s="7"/>
      <c r="U49" s="8"/>
      <c r="V49" s="8"/>
      <c r="W49" s="8"/>
      <c r="X49" s="8"/>
      <c r="Y49" s="8">
        <f t="shared" si="0"/>
        <v>350</v>
      </c>
      <c r="Z49" s="8"/>
      <c r="AA49" s="8">
        <f t="shared" si="1"/>
        <v>350</v>
      </c>
      <c r="AB49" s="8">
        <f t="shared" si="2"/>
        <v>350</v>
      </c>
      <c r="AC49" s="7"/>
      <c r="AD49" s="9"/>
    </row>
    <row r="50" spans="1:30" x14ac:dyDescent="0.25">
      <c r="A50" s="4">
        <v>42402</v>
      </c>
      <c r="B50" s="6" t="s">
        <v>97</v>
      </c>
      <c r="C50" s="6" t="s">
        <v>96</v>
      </c>
      <c r="D50" s="7"/>
      <c r="E50" s="8">
        <v>237.6</v>
      </c>
      <c r="F50" s="7"/>
      <c r="G50" s="8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8"/>
      <c r="V50" s="8"/>
      <c r="W50" s="8"/>
      <c r="X50" s="8"/>
      <c r="Y50" s="8">
        <f t="shared" si="0"/>
        <v>237.6</v>
      </c>
      <c r="Z50" s="8"/>
      <c r="AA50" s="8">
        <f t="shared" si="1"/>
        <v>237.6</v>
      </c>
      <c r="AB50" s="8">
        <f t="shared" si="2"/>
        <v>237.6</v>
      </c>
      <c r="AC50" s="7"/>
      <c r="AD50" s="9"/>
    </row>
    <row r="51" spans="1:30" x14ac:dyDescent="0.25">
      <c r="A51" s="4">
        <v>42402</v>
      </c>
      <c r="B51" s="6" t="s">
        <v>97</v>
      </c>
      <c r="C51" s="6" t="s">
        <v>85</v>
      </c>
      <c r="D51" s="7"/>
      <c r="E51" s="8"/>
      <c r="F51" s="7">
        <v>5</v>
      </c>
      <c r="G51" s="8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8"/>
      <c r="V51" s="8"/>
      <c r="W51" s="8"/>
      <c r="X51" s="8"/>
      <c r="Y51" s="8">
        <f t="shared" si="0"/>
        <v>5</v>
      </c>
      <c r="Z51" s="8"/>
      <c r="AA51" s="8">
        <f t="shared" si="1"/>
        <v>5</v>
      </c>
      <c r="AB51" s="8">
        <f t="shared" si="2"/>
        <v>5</v>
      </c>
      <c r="AC51" s="7"/>
      <c r="AD51" s="9"/>
    </row>
    <row r="52" spans="1:30" x14ac:dyDescent="0.25">
      <c r="A52" s="4">
        <v>42402</v>
      </c>
      <c r="B52" s="6" t="s">
        <v>86</v>
      </c>
      <c r="C52" s="6" t="s">
        <v>71</v>
      </c>
      <c r="E52" s="12"/>
      <c r="G52" s="12"/>
      <c r="R52" s="7">
        <v>1000</v>
      </c>
      <c r="S52" s="7"/>
      <c r="U52" s="12"/>
      <c r="V52" s="12"/>
      <c r="W52" s="12"/>
      <c r="X52" s="12"/>
      <c r="Y52" s="8">
        <f t="shared" si="0"/>
        <v>1000</v>
      </c>
      <c r="Z52" s="12"/>
      <c r="AA52" s="8">
        <f t="shared" si="1"/>
        <v>1000</v>
      </c>
      <c r="AB52" s="8">
        <f t="shared" si="2"/>
        <v>1000</v>
      </c>
      <c r="AC52" s="7"/>
      <c r="AD52" s="9"/>
    </row>
    <row r="53" spans="1:30" x14ac:dyDescent="0.25">
      <c r="A53" s="4">
        <v>42402</v>
      </c>
      <c r="B53" s="6" t="s">
        <v>87</v>
      </c>
      <c r="C53" s="6" t="s">
        <v>71</v>
      </c>
      <c r="D53" s="7"/>
      <c r="E53" s="8"/>
      <c r="F53" s="7"/>
      <c r="G53" s="8"/>
      <c r="H53" s="7"/>
      <c r="I53" s="7"/>
      <c r="J53" s="7"/>
      <c r="K53" s="7"/>
      <c r="L53" s="7"/>
      <c r="M53" s="7"/>
      <c r="N53" s="7"/>
      <c r="O53" s="7"/>
      <c r="P53" s="7"/>
      <c r="Q53" s="7"/>
      <c r="R53" s="7">
        <v>500</v>
      </c>
      <c r="S53" s="7"/>
      <c r="T53" s="7"/>
      <c r="U53" s="8"/>
      <c r="V53" s="8"/>
      <c r="W53" s="8"/>
      <c r="X53" s="8"/>
      <c r="Y53" s="8">
        <f t="shared" si="0"/>
        <v>500</v>
      </c>
      <c r="Z53" s="8"/>
      <c r="AA53" s="8">
        <f t="shared" si="1"/>
        <v>500</v>
      </c>
      <c r="AB53" s="8">
        <f t="shared" si="2"/>
        <v>500</v>
      </c>
      <c r="AC53" s="7"/>
      <c r="AD53" s="9"/>
    </row>
    <row r="54" spans="1:30" x14ac:dyDescent="0.25">
      <c r="A54" s="4">
        <v>42402</v>
      </c>
      <c r="B54" s="6" t="s">
        <v>88</v>
      </c>
      <c r="C54" s="6" t="s">
        <v>71</v>
      </c>
      <c r="D54" s="7"/>
      <c r="E54" s="8"/>
      <c r="F54" s="7"/>
      <c r="G54" s="8"/>
      <c r="H54" s="7"/>
      <c r="I54" s="7"/>
      <c r="J54" s="7"/>
      <c r="K54" s="7"/>
      <c r="L54" s="7"/>
      <c r="M54" s="7"/>
      <c r="N54" s="7"/>
      <c r="O54" s="7"/>
      <c r="P54" s="7"/>
      <c r="Q54" s="7"/>
      <c r="R54" s="7">
        <v>900</v>
      </c>
      <c r="S54" s="7"/>
      <c r="T54" s="7"/>
      <c r="U54" s="8"/>
      <c r="V54" s="8"/>
      <c r="W54" s="8"/>
      <c r="X54" s="8"/>
      <c r="Y54" s="8">
        <f t="shared" si="0"/>
        <v>900</v>
      </c>
      <c r="Z54" s="12"/>
      <c r="AA54" s="8">
        <f t="shared" si="1"/>
        <v>900</v>
      </c>
      <c r="AB54" s="8">
        <f t="shared" si="2"/>
        <v>900</v>
      </c>
      <c r="AC54" s="7">
        <v>900</v>
      </c>
      <c r="AD54" s="9"/>
    </row>
    <row r="55" spans="1:30" x14ac:dyDescent="0.25">
      <c r="A55" s="4">
        <v>42402</v>
      </c>
      <c r="B55" s="6" t="s">
        <v>89</v>
      </c>
      <c r="C55" s="6" t="s">
        <v>71</v>
      </c>
      <c r="D55" s="7"/>
      <c r="E55" s="8"/>
      <c r="F55" s="7"/>
      <c r="G55" s="8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v>200</v>
      </c>
      <c r="S55" s="7"/>
      <c r="T55" s="7"/>
      <c r="U55" s="8"/>
      <c r="V55" s="8"/>
      <c r="W55" s="8"/>
      <c r="X55" s="8"/>
      <c r="Y55" s="8">
        <f t="shared" si="0"/>
        <v>200</v>
      </c>
      <c r="Z55" s="8"/>
      <c r="AA55" s="8">
        <f t="shared" si="1"/>
        <v>200</v>
      </c>
      <c r="AB55" s="8">
        <f t="shared" si="2"/>
        <v>200</v>
      </c>
      <c r="AC55" s="7"/>
      <c r="AD55" s="9"/>
    </row>
    <row r="56" spans="1:30" x14ac:dyDescent="0.25">
      <c r="A56" s="4">
        <v>42402</v>
      </c>
      <c r="B56" s="6" t="s">
        <v>90</v>
      </c>
      <c r="C56" s="6" t="s">
        <v>71</v>
      </c>
      <c r="D56" s="7"/>
      <c r="E56" s="8"/>
      <c r="F56" s="7"/>
      <c r="G56" s="8"/>
      <c r="H56" s="7"/>
      <c r="I56" s="7"/>
      <c r="J56" s="7"/>
      <c r="K56" s="7"/>
      <c r="L56" s="7"/>
      <c r="M56" s="7"/>
      <c r="N56" s="7"/>
      <c r="O56" s="7"/>
      <c r="P56" s="7"/>
      <c r="Q56" s="7"/>
      <c r="R56" s="7">
        <v>500</v>
      </c>
      <c r="S56" s="7"/>
      <c r="T56" s="7"/>
      <c r="U56" s="8"/>
      <c r="V56" s="8"/>
      <c r="W56" s="8"/>
      <c r="X56" s="8"/>
      <c r="Y56" s="8">
        <f t="shared" si="0"/>
        <v>500</v>
      </c>
      <c r="Z56" s="8"/>
      <c r="AA56" s="8">
        <f t="shared" si="1"/>
        <v>500</v>
      </c>
      <c r="AB56" s="8">
        <f t="shared" si="2"/>
        <v>500</v>
      </c>
      <c r="AC56" s="7"/>
      <c r="AD56" s="9"/>
    </row>
    <row r="57" spans="1:30" x14ac:dyDescent="0.25">
      <c r="A57" s="4">
        <v>42402</v>
      </c>
      <c r="B57" s="6" t="s">
        <v>91</v>
      </c>
      <c r="C57" s="6" t="s">
        <v>71</v>
      </c>
      <c r="D57" s="7"/>
      <c r="E57" s="8"/>
      <c r="F57" s="7"/>
      <c r="G57" s="8"/>
      <c r="H57" s="7"/>
      <c r="I57" s="7"/>
      <c r="J57" s="7"/>
      <c r="K57" s="7"/>
      <c r="L57" s="7"/>
      <c r="M57" s="7"/>
      <c r="N57" s="7"/>
      <c r="O57" s="7"/>
      <c r="P57" s="7"/>
      <c r="Q57" s="7"/>
      <c r="R57" s="7">
        <v>100</v>
      </c>
      <c r="S57" s="7"/>
      <c r="T57" s="7"/>
      <c r="U57" s="8"/>
      <c r="V57" s="8"/>
      <c r="W57" s="8"/>
      <c r="X57" s="8"/>
      <c r="Y57" s="8">
        <f t="shared" si="0"/>
        <v>100</v>
      </c>
      <c r="Z57" s="8"/>
      <c r="AA57" s="8">
        <f t="shared" si="1"/>
        <v>100</v>
      </c>
      <c r="AB57" s="8">
        <f t="shared" si="2"/>
        <v>100</v>
      </c>
      <c r="AC57" s="7">
        <v>100</v>
      </c>
      <c r="AD57" s="9"/>
    </row>
    <row r="58" spans="1:30" x14ac:dyDescent="0.25">
      <c r="A58" s="4">
        <v>42402</v>
      </c>
      <c r="B58" s="6" t="s">
        <v>92</v>
      </c>
      <c r="C58" s="6" t="s">
        <v>71</v>
      </c>
      <c r="D58" s="7"/>
      <c r="E58" s="8"/>
      <c r="F58" s="7"/>
      <c r="G58" s="8"/>
      <c r="H58" s="7"/>
      <c r="I58" s="7"/>
      <c r="J58" s="7"/>
      <c r="K58" s="7"/>
      <c r="L58" s="7"/>
      <c r="M58" s="7"/>
      <c r="N58" s="7"/>
      <c r="O58" s="7"/>
      <c r="P58" s="7"/>
      <c r="Q58" s="7"/>
      <c r="R58" s="7">
        <v>700</v>
      </c>
      <c r="S58" s="7"/>
      <c r="T58" s="7"/>
      <c r="U58" s="8"/>
      <c r="V58" s="8"/>
      <c r="W58" s="8"/>
      <c r="X58" s="8"/>
      <c r="Y58" s="8">
        <f t="shared" si="0"/>
        <v>700</v>
      </c>
      <c r="Z58" s="8"/>
      <c r="AA58" s="8">
        <f t="shared" si="1"/>
        <v>700</v>
      </c>
      <c r="AB58" s="8">
        <f t="shared" si="2"/>
        <v>700</v>
      </c>
      <c r="AC58" s="7">
        <v>700</v>
      </c>
      <c r="AD58" s="9"/>
    </row>
    <row r="59" spans="1:30" x14ac:dyDescent="0.25">
      <c r="A59" s="4">
        <v>42430</v>
      </c>
      <c r="B59" s="6" t="s">
        <v>97</v>
      </c>
      <c r="C59" s="6" t="s">
        <v>96</v>
      </c>
      <c r="D59" s="7"/>
      <c r="E59" s="8">
        <v>237.6</v>
      </c>
      <c r="F59" s="7"/>
      <c r="G59" s="8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8"/>
      <c r="V59" s="8"/>
      <c r="W59" s="8"/>
      <c r="X59" s="8"/>
      <c r="Y59" s="8">
        <f t="shared" si="0"/>
        <v>237.6</v>
      </c>
      <c r="Z59" s="8"/>
      <c r="AA59" s="8">
        <f t="shared" si="1"/>
        <v>237.6</v>
      </c>
      <c r="AB59" s="8">
        <f t="shared" si="2"/>
        <v>237.6</v>
      </c>
      <c r="AC59" s="7"/>
      <c r="AD59" s="9"/>
    </row>
    <row r="60" spans="1:30" x14ac:dyDescent="0.25">
      <c r="A60" s="4">
        <v>42430</v>
      </c>
      <c r="B60" s="6" t="s">
        <v>97</v>
      </c>
      <c r="C60" s="6" t="s">
        <v>58</v>
      </c>
      <c r="D60" s="7"/>
      <c r="E60" s="8"/>
      <c r="F60" s="7">
        <v>18.59</v>
      </c>
      <c r="G60" s="8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8"/>
      <c r="V60" s="8"/>
      <c r="W60" s="8"/>
      <c r="X60" s="8"/>
      <c r="Y60" s="8">
        <f t="shared" si="0"/>
        <v>18.59</v>
      </c>
      <c r="Z60" s="12"/>
      <c r="AA60" s="8">
        <f t="shared" si="1"/>
        <v>18.59</v>
      </c>
      <c r="AB60" s="8">
        <f t="shared" si="2"/>
        <v>18.59</v>
      </c>
      <c r="AC60" s="7"/>
      <c r="AD60" s="9"/>
    </row>
    <row r="61" spans="1:30" x14ac:dyDescent="0.25">
      <c r="A61" s="4">
        <v>42430</v>
      </c>
      <c r="B61" s="6" t="s">
        <v>97</v>
      </c>
      <c r="C61" s="6" t="s">
        <v>93</v>
      </c>
      <c r="D61" s="7"/>
      <c r="E61" s="8"/>
      <c r="F61" s="7">
        <v>58.8</v>
      </c>
      <c r="G61" s="8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8"/>
      <c r="V61" s="8"/>
      <c r="W61" s="8"/>
      <c r="X61" s="8"/>
      <c r="Y61" s="8">
        <f t="shared" si="0"/>
        <v>58.8</v>
      </c>
      <c r="Z61" s="8"/>
      <c r="AA61" s="8">
        <f t="shared" si="1"/>
        <v>58.8</v>
      </c>
      <c r="AB61" s="8">
        <f t="shared" si="2"/>
        <v>58.8</v>
      </c>
      <c r="AC61" s="7"/>
      <c r="AD61" s="9"/>
    </row>
    <row r="62" spans="1:30" x14ac:dyDescent="0.25">
      <c r="A62" s="4">
        <v>42430</v>
      </c>
      <c r="B62" s="6" t="s">
        <v>94</v>
      </c>
      <c r="C62" s="6" t="s">
        <v>95</v>
      </c>
      <c r="D62" s="7">
        <v>422.28</v>
      </c>
      <c r="E62" s="8"/>
      <c r="F62" s="7"/>
      <c r="G62" s="8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8"/>
      <c r="V62" s="8"/>
      <c r="W62" s="8"/>
      <c r="X62" s="8"/>
      <c r="Y62" s="8">
        <f t="shared" si="0"/>
        <v>422.28</v>
      </c>
      <c r="Z62" s="8"/>
      <c r="AA62" s="8">
        <f t="shared" si="1"/>
        <v>422.28</v>
      </c>
      <c r="AB62" s="8">
        <f t="shared" si="2"/>
        <v>422.28</v>
      </c>
      <c r="AC62" s="7"/>
      <c r="AD62" s="9">
        <v>70.38</v>
      </c>
    </row>
    <row r="63" spans="1:30" x14ac:dyDescent="0.25">
      <c r="A63" s="4"/>
      <c r="B63" s="6"/>
      <c r="C63" s="6"/>
      <c r="D63" s="7"/>
      <c r="E63" s="8"/>
      <c r="F63" s="7"/>
      <c r="G63" s="8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8"/>
      <c r="V63" s="8"/>
      <c r="W63" s="8"/>
      <c r="X63" s="8"/>
      <c r="Y63" s="8">
        <f t="shared" si="0"/>
        <v>0</v>
      </c>
      <c r="Z63" s="8"/>
      <c r="AA63" s="8">
        <f t="shared" si="1"/>
        <v>0</v>
      </c>
      <c r="AB63" s="8">
        <f t="shared" si="2"/>
        <v>0</v>
      </c>
      <c r="AC63" s="7"/>
      <c r="AD63" s="9"/>
    </row>
    <row r="64" spans="1:30" x14ac:dyDescent="0.25">
      <c r="A64" s="4"/>
      <c r="B64" s="6"/>
      <c r="C64" s="6"/>
      <c r="D64" s="7"/>
      <c r="E64" s="8"/>
      <c r="F64" s="7"/>
      <c r="G64" s="8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8"/>
      <c r="V64" s="8"/>
      <c r="W64" s="8"/>
      <c r="X64" s="8"/>
      <c r="Y64" s="8">
        <f t="shared" si="0"/>
        <v>0</v>
      </c>
      <c r="Z64" s="8"/>
      <c r="AA64" s="8">
        <f t="shared" si="1"/>
        <v>0</v>
      </c>
      <c r="AB64" s="8">
        <f t="shared" si="2"/>
        <v>0</v>
      </c>
      <c r="AC64" s="7"/>
      <c r="AD64" s="13"/>
    </row>
    <row r="65" spans="1:30" x14ac:dyDescent="0.25">
      <c r="A65" s="4"/>
      <c r="B65" s="6"/>
      <c r="C65" s="6"/>
      <c r="D65" s="7"/>
      <c r="E65" s="8"/>
      <c r="F65" s="7"/>
      <c r="G65" s="8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8"/>
      <c r="V65" s="8"/>
      <c r="W65" s="8"/>
      <c r="X65" s="8"/>
      <c r="Y65" s="8">
        <f t="shared" si="0"/>
        <v>0</v>
      </c>
      <c r="Z65" s="8"/>
      <c r="AA65" s="8">
        <f t="shared" si="1"/>
        <v>0</v>
      </c>
      <c r="AB65" s="8">
        <f t="shared" si="2"/>
        <v>0</v>
      </c>
      <c r="AC65" s="7"/>
      <c r="AD65" s="9"/>
    </row>
    <row r="66" spans="1:30" x14ac:dyDescent="0.25">
      <c r="A66" s="4"/>
      <c r="B66" s="6"/>
      <c r="C66" s="6"/>
      <c r="D66" s="7"/>
      <c r="E66" s="8"/>
      <c r="F66" s="7"/>
      <c r="G66" s="8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8"/>
      <c r="V66" s="8"/>
      <c r="W66" s="8"/>
      <c r="X66" s="8"/>
      <c r="Y66" s="8">
        <f t="shared" si="0"/>
        <v>0</v>
      </c>
      <c r="Z66" s="8"/>
      <c r="AA66" s="8">
        <f t="shared" si="1"/>
        <v>0</v>
      </c>
      <c r="AB66" s="8">
        <f t="shared" si="2"/>
        <v>0</v>
      </c>
      <c r="AC66" s="7"/>
      <c r="AD66" s="9"/>
    </row>
    <row r="67" spans="1:30" x14ac:dyDescent="0.25">
      <c r="A67" s="4"/>
      <c r="B67" s="6"/>
      <c r="C67" s="6"/>
      <c r="D67" s="7"/>
      <c r="E67" s="8"/>
      <c r="F67" s="7"/>
      <c r="G67" s="8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8"/>
      <c r="V67" s="8"/>
      <c r="W67" s="8"/>
      <c r="X67" s="8"/>
      <c r="Y67" s="8">
        <f>SUM(D67:X67)</f>
        <v>0</v>
      </c>
      <c r="Z67" s="8"/>
      <c r="AA67" s="8">
        <f t="shared" si="1"/>
        <v>0</v>
      </c>
      <c r="AB67" s="8">
        <f t="shared" si="2"/>
        <v>0</v>
      </c>
      <c r="AC67" s="7"/>
      <c r="AD67" s="9"/>
    </row>
    <row r="68" spans="1:30" x14ac:dyDescent="0.25">
      <c r="A68" s="4"/>
      <c r="B68" s="6"/>
      <c r="C68" s="6"/>
      <c r="D68" s="7"/>
      <c r="E68" s="8"/>
      <c r="F68" s="7"/>
      <c r="G68" s="8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8"/>
      <c r="V68" s="8"/>
      <c r="W68" s="8"/>
      <c r="X68" s="8"/>
      <c r="Y68" s="8">
        <f>SUM(D68:X68)</f>
        <v>0</v>
      </c>
      <c r="Z68" s="8"/>
      <c r="AA68" s="8">
        <f>SUM(Y68+Z68)</f>
        <v>0</v>
      </c>
      <c r="AB68" s="8">
        <f t="shared" ref="AB68:AB71" si="3">SUM(Y68+Z68)</f>
        <v>0</v>
      </c>
      <c r="AC68" s="7"/>
      <c r="AD68" s="9"/>
    </row>
    <row r="69" spans="1:30" x14ac:dyDescent="0.25">
      <c r="A69" s="4"/>
      <c r="B69" s="6"/>
      <c r="C69" s="6"/>
      <c r="D69" s="7"/>
      <c r="E69" s="8"/>
      <c r="F69" s="7"/>
      <c r="G69" s="8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8"/>
      <c r="V69" s="8"/>
      <c r="W69" s="8"/>
      <c r="X69" s="8"/>
      <c r="Y69" s="8">
        <f>SUM(D69:X69)</f>
        <v>0</v>
      </c>
      <c r="Z69" s="8"/>
      <c r="AA69" s="8">
        <f>SUM(Y69+Z69)</f>
        <v>0</v>
      </c>
      <c r="AB69" s="8">
        <f t="shared" si="3"/>
        <v>0</v>
      </c>
      <c r="AC69" s="7"/>
      <c r="AD69" s="9"/>
    </row>
    <row r="70" spans="1:30" x14ac:dyDescent="0.25">
      <c r="A70" s="4"/>
      <c r="B70" s="6"/>
      <c r="C70" s="6"/>
      <c r="D70" s="7"/>
      <c r="E70" s="8"/>
      <c r="F70" s="7"/>
      <c r="G70" s="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8"/>
      <c r="V70" s="8"/>
      <c r="W70" s="8"/>
      <c r="X70" s="8"/>
      <c r="Y70" s="8">
        <f>SUM(D70:X70)</f>
        <v>0</v>
      </c>
      <c r="Z70" s="8"/>
      <c r="AA70" s="8">
        <f>SUM(Y70+Z70)</f>
        <v>0</v>
      </c>
      <c r="AB70" s="8">
        <f t="shared" si="3"/>
        <v>0</v>
      </c>
      <c r="AC70" s="7"/>
      <c r="AD70" s="9"/>
    </row>
    <row r="71" spans="1:30" ht="16.5" x14ac:dyDescent="0.35">
      <c r="A71" s="14"/>
      <c r="D71" s="15">
        <f>SUM(D3:D70)</f>
        <v>1880.08</v>
      </c>
      <c r="E71" s="16">
        <f>SUM(E3:E70)</f>
        <v>2920.4999999999995</v>
      </c>
      <c r="F71" s="15">
        <f t="shared" ref="F71:X71" si="4">SUM(F3:F70)</f>
        <v>149.95999999999998</v>
      </c>
      <c r="G71" s="16">
        <f t="shared" si="4"/>
        <v>254.8</v>
      </c>
      <c r="H71" s="15">
        <f t="shared" si="4"/>
        <v>537.99</v>
      </c>
      <c r="I71" s="15">
        <f t="shared" si="4"/>
        <v>47.9</v>
      </c>
      <c r="J71" s="16">
        <f t="shared" si="4"/>
        <v>220</v>
      </c>
      <c r="K71" s="16">
        <f t="shared" si="4"/>
        <v>27.34</v>
      </c>
      <c r="L71" s="16">
        <f t="shared" si="4"/>
        <v>100</v>
      </c>
      <c r="M71" s="15">
        <f t="shared" si="4"/>
        <v>0</v>
      </c>
      <c r="N71" s="16">
        <f t="shared" si="4"/>
        <v>25</v>
      </c>
      <c r="O71" s="15">
        <f t="shared" si="4"/>
        <v>25</v>
      </c>
      <c r="P71" s="15">
        <f t="shared" si="4"/>
        <v>50</v>
      </c>
      <c r="Q71" s="16">
        <f t="shared" si="4"/>
        <v>221.4</v>
      </c>
      <c r="R71" s="16">
        <f t="shared" si="4"/>
        <v>5461.09</v>
      </c>
      <c r="S71" s="16">
        <f t="shared" si="4"/>
        <v>0</v>
      </c>
      <c r="T71" s="15">
        <f t="shared" si="4"/>
        <v>35</v>
      </c>
      <c r="U71" s="16">
        <f t="shared" si="4"/>
        <v>150</v>
      </c>
      <c r="V71" s="16">
        <f>SUM(V3:V70)</f>
        <v>70</v>
      </c>
      <c r="W71" s="16">
        <f t="shared" si="4"/>
        <v>0</v>
      </c>
      <c r="X71" s="16">
        <f t="shared" si="4"/>
        <v>0</v>
      </c>
      <c r="Y71" s="17">
        <f>SUM(Y3:Y70)</f>
        <v>12176.060000000001</v>
      </c>
      <c r="Z71" s="16">
        <f>SUM(Z3:Z70)</f>
        <v>0</v>
      </c>
      <c r="AA71" s="16">
        <f>SUM(AA3:AA70)</f>
        <v>12176.060000000001</v>
      </c>
      <c r="AB71" s="8">
        <f>SUM(Z71+Y71)</f>
        <v>12176.060000000001</v>
      </c>
      <c r="AC71" s="7">
        <f>SUM(AC3:AC70)</f>
        <v>2070</v>
      </c>
      <c r="AD71" s="9">
        <f>SUM(AD3:AD70)</f>
        <v>187.64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Council</dc:creator>
  <cp:lastModifiedBy>Parish Council</cp:lastModifiedBy>
  <dcterms:created xsi:type="dcterms:W3CDTF">2016-08-07T08:50:59Z</dcterms:created>
  <dcterms:modified xsi:type="dcterms:W3CDTF">2016-08-07T08:53:31Z</dcterms:modified>
</cp:coreProperties>
</file>